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1340" windowHeight="6210" tabRatio="958" firstSheet="1" activeTab="8"/>
  </bookViews>
  <sheets>
    <sheet name="0 Amator-wyniki" sheetId="1" r:id="rId1"/>
    <sheet name="1 KUCE-wyniki" sheetId="2" r:id="rId2"/>
    <sheet name="2 LL-wyniki" sheetId="3" r:id="rId3"/>
    <sheet name="3A LJ-wyniki" sheetId="4" r:id="rId4"/>
    <sheet name="3B LS-wyniki" sheetId="5" r:id="rId5"/>
    <sheet name="3C-wyniki" sheetId="6" r:id="rId6"/>
    <sheet name="4P-wyniki" sheetId="7" r:id="rId7"/>
    <sheet name="5N Jocker-wyniki" sheetId="8" r:id="rId8"/>
    <sheet name="6N-wyniki " sheetId="9" r:id="rId9"/>
  </sheets>
  <definedNames/>
  <calcPr fullCalcOnLoad="1"/>
</workbook>
</file>

<file path=xl/sharedStrings.xml><?xml version="1.0" encoding="utf-8"?>
<sst xmlns="http://schemas.openxmlformats.org/spreadsheetml/2006/main" count="479" uniqueCount="136">
  <si>
    <t>Imię konia</t>
  </si>
  <si>
    <t xml:space="preserve"> </t>
  </si>
  <si>
    <t>Lp.</t>
  </si>
  <si>
    <t>WEDUG ZASAD ORGANIZATORA</t>
  </si>
  <si>
    <t>Nazwisko i imę</t>
  </si>
  <si>
    <t>Klub jeździecki</t>
  </si>
  <si>
    <t>pkty karne</t>
  </si>
  <si>
    <t>czas</t>
  </si>
  <si>
    <t>WERSJA:</t>
  </si>
  <si>
    <t>Dystans:</t>
  </si>
  <si>
    <t>Norma:</t>
  </si>
  <si>
    <t>GRASANT</t>
  </si>
  <si>
    <t>NIL</t>
  </si>
  <si>
    <t>Tempo:</t>
  </si>
  <si>
    <t>m</t>
  </si>
  <si>
    <t>m/min</t>
  </si>
  <si>
    <t>s</t>
  </si>
  <si>
    <t>Punkty</t>
  </si>
  <si>
    <t>Czas</t>
  </si>
  <si>
    <t>LKJ OSTROGA</t>
  </si>
  <si>
    <t>CICHECKA JULIA</t>
  </si>
  <si>
    <t>GROSZ BARTOSZ</t>
  </si>
  <si>
    <t>ROSA DONNA</t>
  </si>
  <si>
    <t>GARD</t>
  </si>
  <si>
    <t>KISIELEWSKA MARTYNA</t>
  </si>
  <si>
    <t>Wyniki konkursu nr 3A klasy "L" seria A (juniorów) dokładności bez rozgrywki.</t>
  </si>
  <si>
    <t>Wyniki konkursu nr 3B klasy "L" seria B (seniorów) dokładności bez rozgrywki.</t>
  </si>
  <si>
    <t>Wyniki konkursu nr 4 klasy "P" zwykły.</t>
  </si>
  <si>
    <t>Przewodniczący Komisji Sędziowskiej  :</t>
  </si>
  <si>
    <t>Sędzia Główny Konkursu :</t>
  </si>
  <si>
    <t>BESZ AGNIESZKA</t>
  </si>
  <si>
    <t>TEMIDA</t>
  </si>
  <si>
    <t>KABAŁA MAŁGORZATA</t>
  </si>
  <si>
    <t>LIBRETTO</t>
  </si>
  <si>
    <t>HILLA LUCJAN</t>
  </si>
  <si>
    <t>MARICHUANA</t>
  </si>
  <si>
    <t>MARCINIAK ANNA</t>
  </si>
  <si>
    <t>SARA</t>
  </si>
  <si>
    <t>MARCINIAK JOANNA</t>
  </si>
  <si>
    <t>SEGURA</t>
  </si>
  <si>
    <t>KJ WOLTA MIŁOCICE</t>
  </si>
  <si>
    <t>KJ MOSZNA</t>
  </si>
  <si>
    <t>EGER</t>
  </si>
  <si>
    <t>MRUGAŁA MATEUSZ</t>
  </si>
  <si>
    <t>SONORA</t>
  </si>
  <si>
    <t>SARDYNIA</t>
  </si>
  <si>
    <t>ANDORA</t>
  </si>
  <si>
    <t>EPIKA</t>
  </si>
  <si>
    <t>SPOŁOWICZ ARTUR</t>
  </si>
  <si>
    <t>E</t>
  </si>
  <si>
    <t>CARLOS</t>
  </si>
  <si>
    <t>miejsce</t>
  </si>
  <si>
    <t>8</t>
  </si>
  <si>
    <t>Wyniki konkursu nr 2 klasy "LL" dokładności bez rozgrywki.</t>
  </si>
  <si>
    <t>SYNERGIA</t>
  </si>
  <si>
    <t>1</t>
  </si>
  <si>
    <t>2</t>
  </si>
  <si>
    <t>Miejsce</t>
  </si>
  <si>
    <t>sek</t>
  </si>
  <si>
    <t>UWAGA !</t>
  </si>
  <si>
    <t>3</t>
  </si>
  <si>
    <t>4</t>
  </si>
  <si>
    <t>5</t>
  </si>
  <si>
    <t>6</t>
  </si>
  <si>
    <t>7</t>
  </si>
  <si>
    <t>9</t>
  </si>
  <si>
    <t>Wyniki konkursu nr 5 klasy "N" o wzrastającym stopniu trudności z Jockerem.</t>
  </si>
  <si>
    <t>Nazwisko i imę zawodnika</t>
  </si>
  <si>
    <t>Nr</t>
  </si>
  <si>
    <t>Obsługa komputerowa :</t>
  </si>
  <si>
    <t>Stefan Kabała ums_s@op.pl</t>
  </si>
  <si>
    <t>ELIMINACJA JUNIORÓW DO HALOWEGO PUCHARU OPOLSZCZYZNY 2006/2007</t>
  </si>
  <si>
    <t>ELIMINACJA MŁODYCH JEŹDŹCÓW I SENIORÓW DO HALOWEGO PUCHARU OPOLSZCZYZNY 2006/2007</t>
  </si>
  <si>
    <t>WENECJA</t>
  </si>
  <si>
    <t>MATUSZCZYK EWELINA</t>
  </si>
  <si>
    <t>LUSITO</t>
  </si>
  <si>
    <t>FILIP</t>
  </si>
  <si>
    <t>SZYNKLER NATALIA</t>
  </si>
  <si>
    <t>CELESTE</t>
  </si>
  <si>
    <t>MALEJ ALEKSANDRA</t>
  </si>
  <si>
    <t>OSKAR</t>
  </si>
  <si>
    <t>STEC ANNA</t>
  </si>
  <si>
    <t>BILON</t>
  </si>
  <si>
    <t>MISA DOMINIKA</t>
  </si>
  <si>
    <t>SERAFIN ANNA</t>
  </si>
  <si>
    <t>CZEREMIS</t>
  </si>
  <si>
    <t>KWOLEK BARBARA</t>
  </si>
  <si>
    <t>VEDANTA</t>
  </si>
  <si>
    <t>STOROŻ ALEKSANDRA</t>
  </si>
  <si>
    <t>CWAŁKA</t>
  </si>
  <si>
    <t>ZALEWSKA ANNA</t>
  </si>
  <si>
    <t>LUBAS</t>
  </si>
  <si>
    <t>KL MOSZNA</t>
  </si>
  <si>
    <t>MICHALSKA AGNIESZKA</t>
  </si>
  <si>
    <t>SAWA</t>
  </si>
  <si>
    <t>SOFIA</t>
  </si>
  <si>
    <t>RUSŁAN</t>
  </si>
  <si>
    <t>OSIECKI WOJCIECH</t>
  </si>
  <si>
    <t>KJ PLATAN WROCŁAW</t>
  </si>
  <si>
    <t>BALDACH</t>
  </si>
  <si>
    <t>WOŹNIAK BARBARA</t>
  </si>
  <si>
    <t>JOLANTA MARCZAK</t>
  </si>
  <si>
    <t>Wyniki konkursu nr 0 klasy "amatorski" dokładności bez rozgrywki.</t>
  </si>
  <si>
    <t>OPOLE 16.12.2006</t>
  </si>
  <si>
    <t>Wyniki konkursu nr 1 klasy "LL" - dokładności Kuce i małe konie</t>
  </si>
  <si>
    <t>OLIBOBIK</t>
  </si>
  <si>
    <t>SUROWIEC ANNA</t>
  </si>
  <si>
    <t>KJ SZUMLAKOWSCY-CYSTERNY BRZEG</t>
  </si>
  <si>
    <t>Wyniki konkursu nr 3C klasy "L" seria C (licencyjny) dokładności bez rozgrywki.</t>
  </si>
  <si>
    <t>Wyniki konkursu nr 6 klasy "N" zwykły</t>
  </si>
  <si>
    <t>WLK KRAKUS SWOSZOWICE</t>
  </si>
  <si>
    <t>STEFAN KABAŁA</t>
  </si>
  <si>
    <t>ŚWIĄTECZNE HALOWE REGIONALNE ZAWODY W SKOKACH PRZEZ PRZESZKODY</t>
  </si>
  <si>
    <t>HESTIA</t>
  </si>
  <si>
    <t>pkt. karne</t>
  </si>
  <si>
    <t>MAŁGORZATA SKOK</t>
  </si>
  <si>
    <t>1-3</t>
  </si>
  <si>
    <t>MICHALSKA ANNA</t>
  </si>
  <si>
    <t>1-4</t>
  </si>
  <si>
    <t>1-2</t>
  </si>
  <si>
    <t>pkt karne</t>
  </si>
  <si>
    <t>1-6</t>
  </si>
  <si>
    <t>BO</t>
  </si>
  <si>
    <t>Sędzia Kwalifikator :</t>
  </si>
  <si>
    <t>RUDOLF MRUGAŁA</t>
  </si>
  <si>
    <t>II FAZA</t>
  </si>
  <si>
    <t>URSZULA LEDWOŃ-KABAŁA</t>
  </si>
  <si>
    <t>ELIM.</t>
  </si>
  <si>
    <t>10</t>
  </si>
  <si>
    <t>11</t>
  </si>
  <si>
    <t>REZYG.</t>
  </si>
  <si>
    <t xml:space="preserve">            I FAZA</t>
  </si>
  <si>
    <t>I faza</t>
  </si>
  <si>
    <t>II faza</t>
  </si>
  <si>
    <t xml:space="preserve">     nr 5. VEDANTA, nr 6. GRASANT, nr 7. EPIKA, nr 9. NIL, nr 10. GARD</t>
  </si>
  <si>
    <t xml:space="preserve">Wynik bezbłędny, to nr 1. ANDORA, nr 2. LIBRETTO, nr 3. SARDYNIA, nr 4. SYNERGIA,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</si>
</sst>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0\-000"/>
  </numFmts>
  <fonts count="19">
    <font>
      <sz val="10"/>
      <name val="Arial CE"/>
      <family val="0"/>
    </font>
    <font>
      <b/>
      <sz val="10"/>
      <name val="Arial CE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i/>
      <sz val="10"/>
      <name val="Arial CE"/>
      <family val="2"/>
    </font>
    <font>
      <sz val="8"/>
      <color indexed="8"/>
      <name val="Arial CE"/>
      <family val="0"/>
    </font>
    <font>
      <sz val="8"/>
      <name val="Arial CE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i/>
      <sz val="10"/>
      <name val="Arial CE"/>
      <family val="2"/>
    </font>
    <font>
      <b/>
      <i/>
      <sz val="10"/>
      <color indexed="8"/>
      <name val="Arial CE"/>
      <family val="2"/>
    </font>
    <font>
      <b/>
      <sz val="10"/>
      <color indexed="8"/>
      <name val="Arial CE"/>
      <family val="2"/>
    </font>
    <font>
      <b/>
      <i/>
      <sz val="12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0" xfId="0" applyFont="1" applyFill="1" applyBorder="1" applyAlignment="1" quotePrefix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0" fillId="0" borderId="2" xfId="0" applyBorder="1" applyAlignment="1">
      <alignment horizontal="right"/>
    </xf>
    <xf numFmtId="22" fontId="0" fillId="0" borderId="2" xfId="0" applyNumberForma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2" fontId="0" fillId="0" borderId="0" xfId="0" applyNumberFormat="1" applyAlignment="1">
      <alignment/>
    </xf>
    <xf numFmtId="2" fontId="5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quotePrefix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5" fillId="2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wrapText="1"/>
    </xf>
    <xf numFmtId="0" fontId="13" fillId="0" borderId="3" xfId="0" applyFont="1" applyBorder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1" fontId="11" fillId="0" borderId="3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" fontId="11" fillId="0" borderId="4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5" fillId="0" borderId="5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49" fontId="5" fillId="0" borderId="2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2" fontId="5" fillId="0" borderId="2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Continuous"/>
    </xf>
    <xf numFmtId="0" fontId="17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5" fillId="0" borderId="6" xfId="0" applyFont="1" applyFill="1" applyBorder="1" applyAlignment="1">
      <alignment horizontal="left" wrapText="1"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5" fillId="0" borderId="3" xfId="0" applyFont="1" applyFill="1" applyBorder="1" applyAlignment="1">
      <alignment horizontal="left" wrapText="1"/>
    </xf>
    <xf numFmtId="0" fontId="6" fillId="0" borderId="1" xfId="0" applyFont="1" applyBorder="1" applyAlignment="1">
      <alignment/>
    </xf>
    <xf numFmtId="1" fontId="11" fillId="0" borderId="7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5" fillId="2" borderId="3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wrapText="1"/>
    </xf>
    <xf numFmtId="2" fontId="5" fillId="0" borderId="5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" fontId="11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2" xfId="0" applyFont="1" applyFill="1" applyBorder="1" applyAlignment="1" quotePrefix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color rgb="FF0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H21" sqref="H21"/>
    </sheetView>
  </sheetViews>
  <sheetFormatPr defaultColWidth="9.00390625" defaultRowHeight="12.75"/>
  <cols>
    <col min="1" max="1" width="2.375" style="0" customWidth="1"/>
    <col min="2" max="2" width="5.75390625" style="0" customWidth="1"/>
    <col min="3" max="3" width="14.125" style="0" customWidth="1"/>
    <col min="4" max="4" width="23.375" style="0" customWidth="1"/>
    <col min="5" max="5" width="18.75390625" style="0" customWidth="1"/>
    <col min="6" max="6" width="7.25390625" style="0" customWidth="1"/>
    <col min="7" max="7" width="7.875" style="0" customWidth="1"/>
    <col min="8" max="8" width="7.00390625" style="0" customWidth="1"/>
    <col min="9" max="9" width="3.625" style="0" customWidth="1"/>
    <col min="10" max="10" width="7.75390625" style="0" customWidth="1"/>
  </cols>
  <sheetData>
    <row r="1" spans="2:8" ht="12.75">
      <c r="B1" s="3" t="s">
        <v>112</v>
      </c>
      <c r="C1" s="4"/>
      <c r="D1" s="4"/>
      <c r="E1" s="4"/>
      <c r="F1" s="4"/>
      <c r="G1" s="4"/>
      <c r="H1" s="9"/>
    </row>
    <row r="2" spans="2:7" ht="12.75">
      <c r="B2" s="5" t="s">
        <v>1</v>
      </c>
      <c r="C2" s="4"/>
      <c r="D2" s="2" t="s">
        <v>103</v>
      </c>
      <c r="E2" s="2" t="s">
        <v>1</v>
      </c>
      <c r="F2" s="4"/>
      <c r="G2" s="4"/>
    </row>
    <row r="3" spans="2:7" ht="18">
      <c r="B3" s="38" t="s">
        <v>102</v>
      </c>
      <c r="C3" s="4"/>
      <c r="D3" s="4"/>
      <c r="E3" s="4"/>
      <c r="F3" s="4"/>
      <c r="G3" s="4"/>
    </row>
    <row r="5" spans="2:8" ht="27.75" customHeight="1">
      <c r="B5" s="13" t="s">
        <v>2</v>
      </c>
      <c r="C5" s="13" t="s">
        <v>0</v>
      </c>
      <c r="D5" s="13" t="s">
        <v>4</v>
      </c>
      <c r="E5" s="13" t="s">
        <v>5</v>
      </c>
      <c r="F5" s="39" t="s">
        <v>6</v>
      </c>
      <c r="G5" s="92" t="s">
        <v>7</v>
      </c>
      <c r="H5" s="92" t="s">
        <v>51</v>
      </c>
    </row>
    <row r="6" spans="2:10" ht="13.5" customHeight="1">
      <c r="B6" s="48">
        <v>1</v>
      </c>
      <c r="C6" s="79" t="s">
        <v>80</v>
      </c>
      <c r="D6" s="84" t="s">
        <v>81</v>
      </c>
      <c r="E6" s="80" t="s">
        <v>19</v>
      </c>
      <c r="F6" s="99">
        <v>0</v>
      </c>
      <c r="G6" s="93">
        <v>46.5</v>
      </c>
      <c r="H6" s="105" t="s">
        <v>116</v>
      </c>
      <c r="J6" s="97"/>
    </row>
    <row r="7" spans="2:10" ht="13.5" customHeight="1">
      <c r="B7" s="48">
        <f>B6+1</f>
        <v>2</v>
      </c>
      <c r="C7" s="79" t="s">
        <v>80</v>
      </c>
      <c r="D7" s="84" t="s">
        <v>81</v>
      </c>
      <c r="E7" s="79" t="s">
        <v>19</v>
      </c>
      <c r="F7" s="94">
        <v>0</v>
      </c>
      <c r="G7" s="93">
        <v>48.34</v>
      </c>
      <c r="H7" s="105" t="s">
        <v>116</v>
      </c>
      <c r="J7" s="97"/>
    </row>
    <row r="8" spans="2:10" ht="13.5" customHeight="1">
      <c r="B8" s="48">
        <f aca="true" t="shared" si="0" ref="B8:B15">B7+1</f>
        <v>3</v>
      </c>
      <c r="C8" s="79" t="s">
        <v>82</v>
      </c>
      <c r="D8" s="79" t="s">
        <v>84</v>
      </c>
      <c r="E8" s="79" t="s">
        <v>19</v>
      </c>
      <c r="F8" s="95">
        <v>2</v>
      </c>
      <c r="G8" s="93">
        <v>61.22</v>
      </c>
      <c r="H8" s="105" t="s">
        <v>116</v>
      </c>
      <c r="J8" s="97"/>
    </row>
    <row r="9" spans="2:10" ht="13.5" customHeight="1">
      <c r="B9" s="48">
        <f t="shared" si="0"/>
        <v>4</v>
      </c>
      <c r="C9" s="86" t="s">
        <v>76</v>
      </c>
      <c r="D9" s="86" t="s">
        <v>77</v>
      </c>
      <c r="E9" s="86" t="s">
        <v>19</v>
      </c>
      <c r="F9" s="95">
        <v>4</v>
      </c>
      <c r="G9" s="93">
        <v>46.84</v>
      </c>
      <c r="H9" s="93">
        <v>4</v>
      </c>
      <c r="J9" s="97"/>
    </row>
    <row r="10" spans="2:10" ht="12.75">
      <c r="B10" s="48">
        <f t="shared" si="0"/>
        <v>5</v>
      </c>
      <c r="C10" s="78" t="s">
        <v>76</v>
      </c>
      <c r="D10" s="78" t="s">
        <v>77</v>
      </c>
      <c r="E10" s="78" t="s">
        <v>19</v>
      </c>
      <c r="F10" s="120">
        <v>6</v>
      </c>
      <c r="G10" s="121">
        <v>59.44</v>
      </c>
      <c r="H10" s="121">
        <v>5</v>
      </c>
      <c r="J10" s="97"/>
    </row>
    <row r="11" spans="2:10" ht="12.75">
      <c r="B11" s="87">
        <f t="shared" si="0"/>
        <v>6</v>
      </c>
      <c r="C11" s="12" t="s">
        <v>73</v>
      </c>
      <c r="D11" s="12" t="s">
        <v>74</v>
      </c>
      <c r="E11" s="12" t="s">
        <v>19</v>
      </c>
      <c r="F11" s="123">
        <v>8</v>
      </c>
      <c r="G11" s="93">
        <v>68.59</v>
      </c>
      <c r="H11" s="93">
        <v>6</v>
      </c>
      <c r="J11" s="97"/>
    </row>
    <row r="12" spans="2:10" ht="12.75">
      <c r="B12" s="87">
        <f t="shared" si="0"/>
        <v>7</v>
      </c>
      <c r="C12" s="82" t="s">
        <v>82</v>
      </c>
      <c r="D12" s="82" t="s">
        <v>83</v>
      </c>
      <c r="E12" s="82" t="s">
        <v>19</v>
      </c>
      <c r="F12" s="93">
        <v>14</v>
      </c>
      <c r="G12" s="93">
        <v>76.37</v>
      </c>
      <c r="H12" s="93">
        <v>7</v>
      </c>
      <c r="J12" s="97"/>
    </row>
    <row r="13" spans="2:10" ht="12.75">
      <c r="B13" s="87">
        <f t="shared" si="0"/>
        <v>8</v>
      </c>
      <c r="C13" s="82" t="s">
        <v>78</v>
      </c>
      <c r="D13" s="81" t="s">
        <v>79</v>
      </c>
      <c r="E13" s="81" t="s">
        <v>19</v>
      </c>
      <c r="F13" s="93"/>
      <c r="G13" s="93"/>
      <c r="H13" s="93" t="s">
        <v>49</v>
      </c>
      <c r="J13" s="97"/>
    </row>
    <row r="14" spans="2:10" ht="12.75">
      <c r="B14" s="48">
        <f t="shared" si="0"/>
        <v>9</v>
      </c>
      <c r="C14" s="88" t="s">
        <v>78</v>
      </c>
      <c r="D14" s="89" t="s">
        <v>79</v>
      </c>
      <c r="E14" s="89" t="s">
        <v>19</v>
      </c>
      <c r="F14" s="122"/>
      <c r="G14" s="96"/>
      <c r="H14" s="96" t="s">
        <v>49</v>
      </c>
      <c r="J14" s="97"/>
    </row>
    <row r="15" spans="2:10" ht="12.75">
      <c r="B15" s="48">
        <f t="shared" si="0"/>
        <v>10</v>
      </c>
      <c r="C15" s="100" t="s">
        <v>73</v>
      </c>
      <c r="D15" s="85" t="s">
        <v>74</v>
      </c>
      <c r="E15" s="85" t="s">
        <v>19</v>
      </c>
      <c r="F15" s="95"/>
      <c r="G15" s="93"/>
      <c r="H15" s="93" t="s">
        <v>49</v>
      </c>
      <c r="J15" s="97"/>
    </row>
    <row r="16" spans="2:8" ht="12.75">
      <c r="B16" s="15"/>
      <c r="C16" s="90"/>
      <c r="D16" s="90"/>
      <c r="E16" s="90"/>
      <c r="F16" s="91"/>
      <c r="G16" s="18"/>
      <c r="H16" s="16"/>
    </row>
    <row r="17" spans="2:8" ht="12.75">
      <c r="B17" s="15"/>
      <c r="C17" s="90"/>
      <c r="D17" s="90"/>
      <c r="E17" s="90"/>
      <c r="F17" s="91"/>
      <c r="G17" s="18"/>
      <c r="H17" s="16"/>
    </row>
    <row r="18" spans="2:7" ht="12.75">
      <c r="B18" s="21" t="s">
        <v>9</v>
      </c>
      <c r="C18">
        <v>290</v>
      </c>
      <c r="D18" s="22" t="s">
        <v>14</v>
      </c>
      <c r="E18" t="s">
        <v>28</v>
      </c>
      <c r="F18" s="2"/>
      <c r="G18" s="1"/>
    </row>
    <row r="19" spans="2:7" ht="12.75">
      <c r="B19" s="21" t="s">
        <v>13</v>
      </c>
      <c r="C19">
        <v>325</v>
      </c>
      <c r="D19" s="22" t="s">
        <v>15</v>
      </c>
      <c r="E19" s="41" t="s">
        <v>101</v>
      </c>
      <c r="F19" s="2"/>
      <c r="G19" s="1"/>
    </row>
    <row r="20" spans="2:7" ht="12.75">
      <c r="B20" s="21" t="s">
        <v>10</v>
      </c>
      <c r="C20">
        <v>54</v>
      </c>
      <c r="D20" t="s">
        <v>16</v>
      </c>
      <c r="F20" s="1"/>
      <c r="G20" s="1"/>
    </row>
    <row r="21" spans="2:6" ht="12.75">
      <c r="B21" s="15"/>
      <c r="C21" s="1"/>
      <c r="D21" s="16"/>
      <c r="E21" t="s">
        <v>29</v>
      </c>
      <c r="F21" s="1"/>
    </row>
    <row r="22" spans="2:7" ht="12.75">
      <c r="B22" s="15"/>
      <c r="C22" s="1"/>
      <c r="D22" s="1"/>
      <c r="E22" s="54" t="s">
        <v>111</v>
      </c>
      <c r="F22" s="1"/>
      <c r="G22" s="1"/>
    </row>
    <row r="23" spans="2:7" ht="12.75">
      <c r="B23" s="15"/>
      <c r="C23" s="1"/>
      <c r="D23" s="1"/>
      <c r="E23" s="41"/>
      <c r="F23" s="1"/>
      <c r="G23" s="1"/>
    </row>
    <row r="24" spans="1:7" ht="12.75">
      <c r="A24" t="s">
        <v>69</v>
      </c>
      <c r="B24" s="15"/>
      <c r="D24" s="1" t="s">
        <v>70</v>
      </c>
      <c r="E24" s="1"/>
      <c r="F24" s="1"/>
      <c r="G24" s="1"/>
    </row>
    <row r="25" spans="2:7" ht="12.75">
      <c r="B25" s="15"/>
      <c r="C25" s="1"/>
      <c r="D25" s="17"/>
      <c r="E25" s="16"/>
      <c r="F25" s="1"/>
      <c r="G25" s="1"/>
    </row>
    <row r="26" spans="2:7" ht="12.75">
      <c r="B26" s="15"/>
      <c r="C26" s="1"/>
      <c r="D26" s="17"/>
      <c r="E26" s="16"/>
      <c r="F26" s="1"/>
      <c r="G26" s="1"/>
    </row>
    <row r="27" spans="2:7" ht="12.75">
      <c r="B27" s="15"/>
      <c r="C27" s="1"/>
      <c r="D27" s="16"/>
      <c r="E27" s="16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3.5" customHeight="1">
      <c r="B30" s="1"/>
      <c r="C30" s="1"/>
      <c r="D30" s="1"/>
      <c r="E30" s="1"/>
      <c r="F30" s="1"/>
      <c r="G30" s="1"/>
    </row>
  </sheetData>
  <conditionalFormatting sqref="J6:J15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="90" zoomScaleNormal="90" workbookViewId="0" topLeftCell="A1">
      <selection activeCell="D23" sqref="D23"/>
    </sheetView>
  </sheetViews>
  <sheetFormatPr defaultColWidth="9.00390625" defaultRowHeight="12.75"/>
  <cols>
    <col min="1" max="1" width="3.75390625" style="0" customWidth="1"/>
    <col min="2" max="2" width="5.875" style="0" customWidth="1"/>
    <col min="3" max="3" width="13.875" style="0" customWidth="1"/>
    <col min="4" max="4" width="24.375" style="0" customWidth="1"/>
    <col min="5" max="5" width="22.25390625" style="0" customWidth="1"/>
    <col min="6" max="6" width="8.375" style="0" customWidth="1"/>
    <col min="7" max="7" width="9.625" style="0" customWidth="1"/>
    <col min="8" max="8" width="7.25390625" style="0" customWidth="1"/>
    <col min="9" max="9" width="1.37890625" style="0" customWidth="1"/>
  </cols>
  <sheetData>
    <row r="1" spans="2:8" ht="12.75">
      <c r="B1" s="3" t="s">
        <v>112</v>
      </c>
      <c r="C1" s="4"/>
      <c r="D1" s="4"/>
      <c r="E1" s="4"/>
      <c r="F1" s="4"/>
      <c r="G1" s="4"/>
      <c r="H1" s="9"/>
    </row>
    <row r="2" spans="2:7" ht="12.75">
      <c r="B2" s="5" t="s">
        <v>1</v>
      </c>
      <c r="C2" s="4"/>
      <c r="D2" s="2" t="s">
        <v>103</v>
      </c>
      <c r="E2" s="2" t="s">
        <v>1</v>
      </c>
      <c r="F2" s="4"/>
      <c r="G2" s="4"/>
    </row>
    <row r="3" spans="2:7" ht="18" customHeight="1">
      <c r="B3" s="6" t="s">
        <v>104</v>
      </c>
      <c r="C3" s="4"/>
      <c r="D3" s="4"/>
      <c r="E3" s="7"/>
      <c r="F3" s="4"/>
      <c r="G3" s="4"/>
    </row>
    <row r="4" spans="2:7" ht="12.75" hidden="1">
      <c r="B4" s="3" t="s">
        <v>3</v>
      </c>
      <c r="C4" s="4"/>
      <c r="D4" s="4"/>
      <c r="E4" s="4"/>
      <c r="F4" s="4"/>
      <c r="G4" s="4"/>
    </row>
    <row r="5" spans="2:7" ht="12.75">
      <c r="B5" s="3"/>
      <c r="C5" s="4"/>
      <c r="D5" s="2"/>
      <c r="E5" s="4"/>
      <c r="F5" s="4"/>
      <c r="G5" s="4"/>
    </row>
    <row r="6" spans="1:10" s="1" customFormat="1" ht="13.5" customHeight="1">
      <c r="A6" s="17"/>
      <c r="B6" s="49"/>
      <c r="C6" s="4"/>
      <c r="D6" s="58"/>
      <c r="E6" s="58"/>
      <c r="F6" s="25"/>
      <c r="G6" s="25"/>
      <c r="H6" s="25"/>
      <c r="J6" s="59"/>
    </row>
    <row r="7" spans="2:8" ht="27.75" customHeight="1">
      <c r="B7" s="42" t="s">
        <v>2</v>
      </c>
      <c r="C7" s="42" t="s">
        <v>0</v>
      </c>
      <c r="D7" s="42" t="s">
        <v>4</v>
      </c>
      <c r="E7" s="42" t="s">
        <v>5</v>
      </c>
      <c r="F7" s="98" t="s">
        <v>6</v>
      </c>
      <c r="G7" s="42" t="s">
        <v>7</v>
      </c>
      <c r="H7" s="10" t="s">
        <v>51</v>
      </c>
    </row>
    <row r="8" spans="1:10" s="8" customFormat="1" ht="13.5" customHeight="1">
      <c r="A8" s="8" t="s">
        <v>1</v>
      </c>
      <c r="B8" s="56">
        <v>1</v>
      </c>
      <c r="C8" s="85" t="s">
        <v>37</v>
      </c>
      <c r="D8" s="85" t="s">
        <v>38</v>
      </c>
      <c r="E8" s="80" t="s">
        <v>19</v>
      </c>
      <c r="F8" s="60">
        <v>0</v>
      </c>
      <c r="G8" s="101">
        <v>41.94</v>
      </c>
      <c r="H8" s="62" t="s">
        <v>118</v>
      </c>
      <c r="J8" s="97"/>
    </row>
    <row r="9" spans="2:10" s="8" customFormat="1" ht="13.5" customHeight="1">
      <c r="B9" s="48">
        <f>B8+1</f>
        <v>2</v>
      </c>
      <c r="C9" s="79" t="s">
        <v>37</v>
      </c>
      <c r="D9" s="85" t="s">
        <v>38</v>
      </c>
      <c r="E9" s="85" t="s">
        <v>19</v>
      </c>
      <c r="F9" s="11">
        <v>0</v>
      </c>
      <c r="G9" s="28">
        <v>43.22</v>
      </c>
      <c r="H9" s="62" t="s">
        <v>118</v>
      </c>
      <c r="J9" s="97"/>
    </row>
    <row r="10" spans="2:10" s="8" customFormat="1" ht="13.5" customHeight="1">
      <c r="B10" s="48">
        <f>B9+1</f>
        <v>3</v>
      </c>
      <c r="C10" s="79" t="s">
        <v>113</v>
      </c>
      <c r="D10" s="79" t="s">
        <v>20</v>
      </c>
      <c r="E10" s="79" t="s">
        <v>19</v>
      </c>
      <c r="F10" s="11">
        <v>0</v>
      </c>
      <c r="G10" s="28">
        <v>44.06</v>
      </c>
      <c r="H10" s="62" t="s">
        <v>118</v>
      </c>
      <c r="J10" s="97"/>
    </row>
    <row r="11" spans="2:10" s="8" customFormat="1" ht="13.5" customHeight="1">
      <c r="B11" s="48">
        <f>B10+1</f>
        <v>4</v>
      </c>
      <c r="C11" s="85" t="s">
        <v>35</v>
      </c>
      <c r="D11" s="85" t="s">
        <v>36</v>
      </c>
      <c r="E11" s="85" t="s">
        <v>19</v>
      </c>
      <c r="F11" s="11">
        <v>0</v>
      </c>
      <c r="G11" s="28">
        <v>44.75</v>
      </c>
      <c r="H11" s="62" t="s">
        <v>118</v>
      </c>
      <c r="J11" s="97"/>
    </row>
    <row r="12" spans="2:10" s="8" customFormat="1" ht="13.5" customHeight="1">
      <c r="B12" s="48">
        <f>B11+1</f>
        <v>5</v>
      </c>
      <c r="C12" s="85" t="s">
        <v>35</v>
      </c>
      <c r="D12" s="85" t="s">
        <v>36</v>
      </c>
      <c r="E12" s="85" t="s">
        <v>19</v>
      </c>
      <c r="F12" s="11">
        <v>4</v>
      </c>
      <c r="G12" s="28">
        <v>42.5</v>
      </c>
      <c r="H12" s="62" t="s">
        <v>62</v>
      </c>
      <c r="J12" s="97"/>
    </row>
    <row r="13" spans="2:10" s="8" customFormat="1" ht="13.5" customHeight="1">
      <c r="B13" s="48">
        <f>B12+1</f>
        <v>6</v>
      </c>
      <c r="C13" s="79" t="s">
        <v>113</v>
      </c>
      <c r="D13" s="79" t="s">
        <v>20</v>
      </c>
      <c r="E13" s="85" t="s">
        <v>19</v>
      </c>
      <c r="F13" s="11">
        <v>5</v>
      </c>
      <c r="G13" s="28">
        <v>57.81</v>
      </c>
      <c r="H13" s="62" t="s">
        <v>63</v>
      </c>
      <c r="J13" s="97"/>
    </row>
    <row r="14" spans="2:10" s="8" customFormat="1" ht="13.5" customHeight="1">
      <c r="B14" s="48"/>
      <c r="C14" s="44"/>
      <c r="D14" s="43"/>
      <c r="E14" s="43"/>
      <c r="F14" s="11"/>
      <c r="G14" s="28"/>
      <c r="H14" s="62"/>
      <c r="J14" s="97"/>
    </row>
    <row r="15" spans="2:7" s="8" customFormat="1" ht="13.5" customHeight="1">
      <c r="B15" s="25"/>
      <c r="C15" s="26"/>
      <c r="D15" s="26"/>
      <c r="E15" s="26"/>
      <c r="F15" s="25"/>
      <c r="G15" s="25"/>
    </row>
    <row r="16" spans="1:7" s="8" customFormat="1" ht="13.5" customHeight="1">
      <c r="A16" s="57"/>
      <c r="B16"/>
      <c r="C16" s="61"/>
      <c r="F16"/>
      <c r="G16"/>
    </row>
    <row r="17" spans="2:5" ht="12.75">
      <c r="B17" s="21" t="s">
        <v>9</v>
      </c>
      <c r="C17">
        <v>290</v>
      </c>
      <c r="D17" s="22" t="s">
        <v>14</v>
      </c>
      <c r="E17" t="s">
        <v>28</v>
      </c>
    </row>
    <row r="18" spans="2:6" ht="12.75">
      <c r="B18" s="21" t="s">
        <v>13</v>
      </c>
      <c r="C18">
        <v>325</v>
      </c>
      <c r="D18" s="22" t="s">
        <v>15</v>
      </c>
      <c r="E18" s="41" t="s">
        <v>101</v>
      </c>
      <c r="F18" s="41" t="s">
        <v>1</v>
      </c>
    </row>
    <row r="19" spans="2:4" ht="12.75">
      <c r="B19" s="21" t="s">
        <v>10</v>
      </c>
      <c r="C19">
        <v>54</v>
      </c>
      <c r="D19" t="s">
        <v>16</v>
      </c>
    </row>
    <row r="20" spans="5:6" ht="12.75">
      <c r="E20" t="s">
        <v>29</v>
      </c>
      <c r="F20" t="s">
        <v>1</v>
      </c>
    </row>
    <row r="21" ht="12.75">
      <c r="E21" s="52" t="s">
        <v>111</v>
      </c>
    </row>
    <row r="22" ht="12.75">
      <c r="E22" s="41"/>
    </row>
    <row r="23" spans="1:5" ht="12.75">
      <c r="A23" t="s">
        <v>69</v>
      </c>
      <c r="B23" s="15"/>
      <c r="D23" s="1" t="s">
        <v>70</v>
      </c>
      <c r="E23" s="1"/>
    </row>
    <row r="27" spans="6:7" ht="12.75">
      <c r="F27" s="19" t="s">
        <v>8</v>
      </c>
      <c r="G27" s="20">
        <f ca="1">NOW()</f>
        <v>39068.85132638889</v>
      </c>
    </row>
  </sheetData>
  <conditionalFormatting sqref="J8:J14">
    <cfRule type="cellIs" priority="1" dxfId="0" operator="greater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M11" sqref="M11"/>
    </sheetView>
  </sheetViews>
  <sheetFormatPr defaultColWidth="9.00390625" defaultRowHeight="12.75"/>
  <cols>
    <col min="1" max="2" width="4.00390625" style="0" customWidth="1"/>
    <col min="3" max="3" width="12.625" style="0" customWidth="1"/>
    <col min="4" max="4" width="24.00390625" style="0" customWidth="1"/>
    <col min="5" max="5" width="17.875" style="0" customWidth="1"/>
    <col min="6" max="6" width="9.75390625" style="0" customWidth="1"/>
    <col min="7" max="7" width="8.875" style="0" customWidth="1"/>
    <col min="8" max="8" width="7.375" style="0" customWidth="1"/>
    <col min="9" max="9" width="3.625" style="0" customWidth="1"/>
  </cols>
  <sheetData>
    <row r="1" spans="2:8" ht="12.75">
      <c r="B1" s="3" t="s">
        <v>112</v>
      </c>
      <c r="C1" s="4"/>
      <c r="D1" s="4"/>
      <c r="E1" s="4"/>
      <c r="F1" s="4"/>
      <c r="G1" s="4"/>
      <c r="H1" s="9"/>
    </row>
    <row r="2" spans="2:7" ht="12.75">
      <c r="B2" s="5" t="s">
        <v>1</v>
      </c>
      <c r="C2" s="4"/>
      <c r="D2" s="2" t="s">
        <v>103</v>
      </c>
      <c r="E2" s="2" t="s">
        <v>1</v>
      </c>
      <c r="F2" s="4"/>
      <c r="G2" s="4"/>
    </row>
    <row r="3" spans="2:7" ht="15.75">
      <c r="B3" s="47" t="s">
        <v>53</v>
      </c>
      <c r="C3" s="4"/>
      <c r="D3" s="4"/>
      <c r="E3" s="4"/>
      <c r="F3" s="4"/>
      <c r="G3" s="4"/>
    </row>
    <row r="5" spans="2:8" ht="13.5" customHeight="1">
      <c r="B5" s="13" t="s">
        <v>2</v>
      </c>
      <c r="C5" s="13" t="s">
        <v>0</v>
      </c>
      <c r="D5" s="13" t="s">
        <v>4</v>
      </c>
      <c r="E5" s="13" t="s">
        <v>5</v>
      </c>
      <c r="F5" s="13" t="s">
        <v>114</v>
      </c>
      <c r="G5" s="13" t="s">
        <v>7</v>
      </c>
      <c r="H5" s="10" t="s">
        <v>51</v>
      </c>
    </row>
    <row r="6" spans="2:10" ht="13.5" customHeight="1">
      <c r="B6" s="149">
        <v>1</v>
      </c>
      <c r="C6" s="152" t="s">
        <v>91</v>
      </c>
      <c r="D6" s="152" t="s">
        <v>90</v>
      </c>
      <c r="E6" s="153" t="s">
        <v>19</v>
      </c>
      <c r="F6" s="93">
        <v>0</v>
      </c>
      <c r="G6" s="93">
        <v>46.83</v>
      </c>
      <c r="H6" s="135" t="s">
        <v>116</v>
      </c>
      <c r="J6" s="97"/>
    </row>
    <row r="7" spans="2:10" ht="13.5" customHeight="1">
      <c r="B7" s="149">
        <f>B6+1</f>
        <v>2</v>
      </c>
      <c r="C7" s="152" t="s">
        <v>91</v>
      </c>
      <c r="D7" s="152" t="s">
        <v>90</v>
      </c>
      <c r="E7" s="152" t="s">
        <v>19</v>
      </c>
      <c r="F7" s="93">
        <v>0</v>
      </c>
      <c r="G7" s="93">
        <v>47.71</v>
      </c>
      <c r="H7" s="135" t="s">
        <v>116</v>
      </c>
      <c r="J7" s="97"/>
    </row>
    <row r="8" spans="2:10" ht="13.5" customHeight="1">
      <c r="B8" s="149">
        <f>B7+1</f>
        <v>3</v>
      </c>
      <c r="C8" s="152" t="s">
        <v>44</v>
      </c>
      <c r="D8" s="152" t="s">
        <v>43</v>
      </c>
      <c r="E8" s="152" t="s">
        <v>41</v>
      </c>
      <c r="F8" s="93">
        <v>0</v>
      </c>
      <c r="G8" s="93">
        <v>48.29</v>
      </c>
      <c r="H8" s="135" t="s">
        <v>116</v>
      </c>
      <c r="J8" s="97"/>
    </row>
    <row r="9" spans="2:10" ht="15" customHeight="1">
      <c r="B9" s="149">
        <f>B8+1</f>
        <v>4</v>
      </c>
      <c r="C9" s="154" t="s">
        <v>50</v>
      </c>
      <c r="D9" s="154" t="s">
        <v>43</v>
      </c>
      <c r="E9" s="154" t="s">
        <v>41</v>
      </c>
      <c r="F9" s="93">
        <v>9</v>
      </c>
      <c r="G9" s="93">
        <v>72.9</v>
      </c>
      <c r="H9" s="135" t="s">
        <v>61</v>
      </c>
      <c r="J9" s="97"/>
    </row>
    <row r="10" spans="2:10" ht="12.75">
      <c r="B10" s="149">
        <f>B9+1</f>
        <v>5</v>
      </c>
      <c r="C10" s="132" t="s">
        <v>44</v>
      </c>
      <c r="D10" s="132" t="s">
        <v>43</v>
      </c>
      <c r="E10" s="132" t="s">
        <v>41</v>
      </c>
      <c r="F10" s="93"/>
      <c r="G10" s="93"/>
      <c r="H10" s="135" t="s">
        <v>127</v>
      </c>
      <c r="J10" s="97"/>
    </row>
    <row r="11" spans="2:10" ht="25.5">
      <c r="B11" s="149">
        <f>B10+1</f>
        <v>6</v>
      </c>
      <c r="C11" s="132" t="s">
        <v>96</v>
      </c>
      <c r="D11" s="132" t="s">
        <v>97</v>
      </c>
      <c r="E11" s="140" t="s">
        <v>98</v>
      </c>
      <c r="F11" s="93"/>
      <c r="G11" s="93"/>
      <c r="H11" s="135" t="s">
        <v>130</v>
      </c>
      <c r="J11" s="97"/>
    </row>
    <row r="12" spans="2:10" ht="12.75">
      <c r="B12" s="48"/>
      <c r="C12" s="44"/>
      <c r="D12" s="44"/>
      <c r="E12" s="44"/>
      <c r="F12" s="14"/>
      <c r="G12" s="14"/>
      <c r="H12" s="62"/>
      <c r="J12" s="97"/>
    </row>
    <row r="13" spans="2:7" ht="12.75">
      <c r="B13" s="15"/>
      <c r="F13" s="1"/>
      <c r="G13" s="1"/>
    </row>
    <row r="14" spans="2:7" ht="12.75">
      <c r="B14" s="21" t="s">
        <v>9</v>
      </c>
      <c r="C14">
        <v>290</v>
      </c>
      <c r="D14" s="22" t="s">
        <v>14</v>
      </c>
      <c r="E14" t="s">
        <v>28</v>
      </c>
      <c r="F14" s="2"/>
      <c r="G14" s="1"/>
    </row>
    <row r="15" spans="2:7" ht="12.75">
      <c r="B15" s="21" t="s">
        <v>13</v>
      </c>
      <c r="C15">
        <v>325</v>
      </c>
      <c r="D15" s="22" t="s">
        <v>15</v>
      </c>
      <c r="E15" s="41" t="s">
        <v>101</v>
      </c>
      <c r="F15" s="2"/>
      <c r="G15" s="1"/>
    </row>
    <row r="16" spans="2:7" ht="12.75">
      <c r="B16" s="21" t="s">
        <v>10</v>
      </c>
      <c r="C16">
        <v>54</v>
      </c>
      <c r="D16" t="s">
        <v>16</v>
      </c>
      <c r="F16" s="1"/>
      <c r="G16" s="1"/>
    </row>
    <row r="17" spans="2:7" ht="12.75">
      <c r="B17" s="15"/>
      <c r="C17" s="1"/>
      <c r="D17" s="16"/>
      <c r="E17" t="s">
        <v>29</v>
      </c>
      <c r="F17" s="1"/>
      <c r="G17" s="1"/>
    </row>
    <row r="18" spans="2:7" ht="12.75">
      <c r="B18" s="15"/>
      <c r="C18" s="1"/>
      <c r="D18" s="1"/>
      <c r="E18" s="41" t="s">
        <v>115</v>
      </c>
      <c r="F18" s="1"/>
      <c r="G18" s="1"/>
    </row>
    <row r="19" spans="2:7" ht="12.75">
      <c r="B19" s="15"/>
      <c r="C19" s="1"/>
      <c r="D19" s="1"/>
      <c r="E19" s="41"/>
      <c r="F19" s="1"/>
      <c r="G19" s="1"/>
    </row>
    <row r="20" spans="1:7" ht="12.75">
      <c r="A20" t="s">
        <v>69</v>
      </c>
      <c r="B20" s="15"/>
      <c r="D20" s="1" t="s">
        <v>70</v>
      </c>
      <c r="E20" s="1"/>
      <c r="F20" s="1"/>
      <c r="G20" s="1"/>
    </row>
    <row r="21" spans="2:7" ht="12.75">
      <c r="B21" s="15"/>
      <c r="C21" s="1"/>
      <c r="D21" s="17"/>
      <c r="E21" s="16"/>
      <c r="F21" s="1"/>
      <c r="G21" s="1"/>
    </row>
    <row r="22" spans="2:7" ht="12.75">
      <c r="B22" s="15"/>
      <c r="C22" s="1"/>
      <c r="D22" s="17"/>
      <c r="E22" s="16"/>
      <c r="F22" s="1"/>
      <c r="G22" s="1"/>
    </row>
    <row r="23" spans="2:7" ht="12.75">
      <c r="B23" s="15"/>
      <c r="C23" s="1"/>
      <c r="D23" s="16"/>
      <c r="E23" s="16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3.5" customHeight="1">
      <c r="B26" s="1"/>
      <c r="C26" s="1"/>
      <c r="D26" s="1"/>
      <c r="E26" s="1"/>
      <c r="F26" s="1"/>
      <c r="G26" s="1"/>
    </row>
  </sheetData>
  <conditionalFormatting sqref="J6:J12">
    <cfRule type="cellIs" priority="1" dxfId="0" operator="greaterThan" stopIfTrue="1">
      <formula>0</formula>
    </cfRule>
  </conditionalFormatting>
  <printOptions horizontalCentered="1" verticalCentered="1"/>
  <pageMargins left="0.68" right="0.67" top="0.984251968503937" bottom="0.984251968503937" header="0.5118110236220472" footer="0.5118110236220472"/>
  <pageSetup orientation="portrait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H31" sqref="H31"/>
    </sheetView>
  </sheetViews>
  <sheetFormatPr defaultColWidth="9.00390625" defaultRowHeight="12.75"/>
  <cols>
    <col min="1" max="1" width="3.25390625" style="0" customWidth="1"/>
    <col min="2" max="2" width="4.75390625" style="0" customWidth="1"/>
    <col min="3" max="3" width="12.00390625" style="0" customWidth="1"/>
    <col min="4" max="4" width="22.375" style="0" customWidth="1"/>
    <col min="5" max="5" width="21.375" style="0" customWidth="1"/>
    <col min="6" max="6" width="10.875" style="0" customWidth="1"/>
    <col min="7" max="7" width="10.00390625" style="0" customWidth="1"/>
    <col min="8" max="8" width="7.75390625" style="0" customWidth="1"/>
    <col min="9" max="9" width="1.875" style="0" customWidth="1"/>
    <col min="10" max="10" width="6.125" style="0" customWidth="1"/>
  </cols>
  <sheetData>
    <row r="1" spans="2:8" ht="12.75">
      <c r="B1" s="3" t="s">
        <v>112</v>
      </c>
      <c r="C1" s="4"/>
      <c r="D1" s="4"/>
      <c r="E1" s="4"/>
      <c r="F1" s="4"/>
      <c r="G1" s="4"/>
      <c r="H1" s="9"/>
    </row>
    <row r="2" spans="2:7" ht="12.75">
      <c r="B2" s="5" t="s">
        <v>1</v>
      </c>
      <c r="C2" s="4"/>
      <c r="D2" s="2" t="s">
        <v>103</v>
      </c>
      <c r="E2" s="2" t="s">
        <v>1</v>
      </c>
      <c r="F2" s="4"/>
      <c r="G2" s="4"/>
    </row>
    <row r="3" spans="2:7" ht="15.75">
      <c r="B3" s="47" t="s">
        <v>25</v>
      </c>
      <c r="C3" s="4"/>
      <c r="D3" s="4"/>
      <c r="E3" s="4"/>
      <c r="F3" s="4"/>
      <c r="G3" s="4"/>
    </row>
    <row r="5" spans="2:8" ht="13.5" customHeight="1">
      <c r="B5" s="10" t="s">
        <v>2</v>
      </c>
      <c r="C5" s="10" t="s">
        <v>0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51</v>
      </c>
    </row>
    <row r="6" spans="2:10" ht="13.5" customHeight="1">
      <c r="B6" s="48">
        <v>1</v>
      </c>
      <c r="C6" s="79" t="s">
        <v>99</v>
      </c>
      <c r="D6" s="79" t="s">
        <v>100</v>
      </c>
      <c r="E6" s="83" t="s">
        <v>98</v>
      </c>
      <c r="F6" s="32">
        <v>0</v>
      </c>
      <c r="G6" s="29">
        <v>41.59</v>
      </c>
      <c r="H6" s="62" t="s">
        <v>119</v>
      </c>
      <c r="J6" s="27"/>
    </row>
    <row r="7" spans="2:10" ht="13.5" customHeight="1">
      <c r="B7" s="48">
        <v>2</v>
      </c>
      <c r="C7" s="84" t="s">
        <v>99</v>
      </c>
      <c r="D7" s="84" t="s">
        <v>100</v>
      </c>
      <c r="E7" s="84" t="s">
        <v>98</v>
      </c>
      <c r="F7" s="32">
        <v>0</v>
      </c>
      <c r="G7" s="24">
        <v>41.73</v>
      </c>
      <c r="H7" s="62" t="s">
        <v>119</v>
      </c>
      <c r="J7" s="27"/>
    </row>
    <row r="8" spans="2:10" ht="13.5" customHeight="1">
      <c r="B8" s="48"/>
      <c r="C8" s="44"/>
      <c r="D8" s="44"/>
      <c r="E8" s="44"/>
      <c r="F8" s="31"/>
      <c r="G8" s="30"/>
      <c r="H8" s="31"/>
      <c r="J8" s="27"/>
    </row>
    <row r="9" spans="6:10" ht="12.75">
      <c r="F9" s="1"/>
      <c r="G9" s="1"/>
      <c r="J9" s="27" t="s">
        <v>1</v>
      </c>
    </row>
    <row r="10" spans="2:5" ht="12.75">
      <c r="B10" s="1"/>
      <c r="C10" s="17"/>
      <c r="D10" s="1"/>
      <c r="E10" t="s">
        <v>28</v>
      </c>
    </row>
    <row r="11" spans="2:7" ht="12.75">
      <c r="B11" s="21" t="s">
        <v>9</v>
      </c>
      <c r="C11">
        <v>290</v>
      </c>
      <c r="D11" s="22" t="s">
        <v>14</v>
      </c>
      <c r="E11" s="41" t="s">
        <v>101</v>
      </c>
      <c r="F11" s="2"/>
      <c r="G11" s="1"/>
    </row>
    <row r="12" spans="2:7" ht="12.75">
      <c r="B12" s="21" t="s">
        <v>13</v>
      </c>
      <c r="C12">
        <v>325</v>
      </c>
      <c r="D12" s="22" t="s">
        <v>15</v>
      </c>
      <c r="F12" s="2"/>
      <c r="G12" s="1"/>
    </row>
    <row r="13" spans="2:7" ht="12.75">
      <c r="B13" s="21" t="s">
        <v>10</v>
      </c>
      <c r="C13">
        <v>54</v>
      </c>
      <c r="D13" t="s">
        <v>16</v>
      </c>
      <c r="E13" t="s">
        <v>29</v>
      </c>
      <c r="F13" s="1"/>
      <c r="G13" s="1"/>
    </row>
    <row r="14" spans="2:5" ht="12.75">
      <c r="B14" s="1"/>
      <c r="C14" s="1"/>
      <c r="D14" s="1"/>
      <c r="E14" s="63" t="s">
        <v>115</v>
      </c>
    </row>
    <row r="15" ht="12.75">
      <c r="C15" s="1"/>
    </row>
    <row r="16" spans="1:5" ht="12.75">
      <c r="A16" t="s">
        <v>69</v>
      </c>
      <c r="B16" s="15"/>
      <c r="D16" s="1" t="s">
        <v>70</v>
      </c>
      <c r="E16" s="1"/>
    </row>
    <row r="17" ht="12.75">
      <c r="C17" s="1"/>
    </row>
    <row r="18" ht="12.75">
      <c r="C18" s="1"/>
    </row>
  </sheetData>
  <printOptions horizontalCentered="1" verticalCentered="1"/>
  <pageMargins left="0.54" right="0.51" top="0.984251968503937" bottom="0.984251968503937" header="0.5118110236220472" footer="0.5118110236220472"/>
  <pageSetup orientation="portrait" paperSize="9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E22" sqref="E22"/>
    </sheetView>
  </sheetViews>
  <sheetFormatPr defaultColWidth="9.00390625" defaultRowHeight="12.75"/>
  <cols>
    <col min="1" max="1" width="3.125" style="0" customWidth="1"/>
    <col min="2" max="2" width="5.125" style="0" customWidth="1"/>
    <col min="3" max="3" width="12.875" style="0" customWidth="1"/>
    <col min="4" max="4" width="21.875" style="0" customWidth="1"/>
    <col min="5" max="5" width="19.25390625" style="0" customWidth="1"/>
    <col min="6" max="6" width="9.875" style="0" customWidth="1"/>
    <col min="7" max="7" width="8.25390625" style="66" customWidth="1"/>
    <col min="8" max="8" width="8.00390625" style="0" customWidth="1"/>
    <col min="9" max="9" width="3.375" style="0" customWidth="1"/>
  </cols>
  <sheetData>
    <row r="1" spans="2:8" ht="12.75">
      <c r="B1" s="3" t="s">
        <v>112</v>
      </c>
      <c r="C1" s="4"/>
      <c r="D1" s="4"/>
      <c r="E1" s="4"/>
      <c r="F1" s="4"/>
      <c r="H1" s="9"/>
    </row>
    <row r="2" spans="2:6" ht="12.75">
      <c r="B2" s="5" t="s">
        <v>1</v>
      </c>
      <c r="C2" s="4"/>
      <c r="D2" s="2" t="s">
        <v>103</v>
      </c>
      <c r="E2" s="2" t="s">
        <v>1</v>
      </c>
      <c r="F2" s="4"/>
    </row>
    <row r="3" spans="1:6" ht="15.75">
      <c r="A3" s="45"/>
      <c r="B3" s="46" t="s">
        <v>26</v>
      </c>
      <c r="C3" s="4"/>
      <c r="D3" s="4"/>
      <c r="E3" s="4"/>
      <c r="F3" s="4"/>
    </row>
    <row r="5" spans="2:8" ht="12.75">
      <c r="B5" s="103" t="s">
        <v>2</v>
      </c>
      <c r="C5" s="13" t="s">
        <v>0</v>
      </c>
      <c r="D5" s="13" t="s">
        <v>4</v>
      </c>
      <c r="E5" s="13" t="s">
        <v>5</v>
      </c>
      <c r="F5" s="13" t="s">
        <v>120</v>
      </c>
      <c r="G5" s="13" t="s">
        <v>7</v>
      </c>
      <c r="H5" s="13" t="s">
        <v>51</v>
      </c>
    </row>
    <row r="6" spans="2:10" ht="25.5">
      <c r="B6" s="149">
        <v>1</v>
      </c>
      <c r="C6" s="155" t="s">
        <v>95</v>
      </c>
      <c r="D6" s="156" t="s">
        <v>117</v>
      </c>
      <c r="E6" s="157" t="s">
        <v>110</v>
      </c>
      <c r="F6" s="158">
        <v>0</v>
      </c>
      <c r="G6" s="159">
        <v>45.97</v>
      </c>
      <c r="H6" s="160" t="s">
        <v>121</v>
      </c>
      <c r="J6" s="27"/>
    </row>
    <row r="7" spans="2:10" ht="12.75">
      <c r="B7" s="161">
        <f>B6+1</f>
        <v>2</v>
      </c>
      <c r="C7" s="152" t="s">
        <v>89</v>
      </c>
      <c r="D7" s="152" t="s">
        <v>90</v>
      </c>
      <c r="E7" s="153" t="s">
        <v>19</v>
      </c>
      <c r="F7" s="162">
        <v>0</v>
      </c>
      <c r="G7" s="139">
        <v>47.98</v>
      </c>
      <c r="H7" s="160" t="s">
        <v>121</v>
      </c>
      <c r="J7" s="27"/>
    </row>
    <row r="8" spans="2:10" ht="12.75">
      <c r="B8" s="161">
        <f aca="true" t="shared" si="0" ref="B8:B15">B7+1</f>
        <v>3</v>
      </c>
      <c r="C8" s="163" t="s">
        <v>75</v>
      </c>
      <c r="D8" s="163" t="s">
        <v>34</v>
      </c>
      <c r="E8" s="163" t="s">
        <v>19</v>
      </c>
      <c r="F8" s="162">
        <v>0</v>
      </c>
      <c r="G8" s="139">
        <v>49.06</v>
      </c>
      <c r="H8" s="160" t="s">
        <v>121</v>
      </c>
      <c r="J8" s="27"/>
    </row>
    <row r="9" spans="2:10" ht="12.75">
      <c r="B9" s="164">
        <f t="shared" si="0"/>
        <v>4</v>
      </c>
      <c r="C9" s="136" t="s">
        <v>75</v>
      </c>
      <c r="D9" s="136" t="s">
        <v>34</v>
      </c>
      <c r="E9" s="136" t="s">
        <v>19</v>
      </c>
      <c r="F9" s="165">
        <v>0</v>
      </c>
      <c r="G9" s="166">
        <v>49.13</v>
      </c>
      <c r="H9" s="160" t="s">
        <v>121</v>
      </c>
      <c r="J9" s="27"/>
    </row>
    <row r="10" spans="2:10" ht="12.75">
      <c r="B10" s="164">
        <f t="shared" si="0"/>
        <v>5</v>
      </c>
      <c r="C10" s="132" t="s">
        <v>42</v>
      </c>
      <c r="D10" s="132" t="s">
        <v>43</v>
      </c>
      <c r="E10" s="132" t="s">
        <v>41</v>
      </c>
      <c r="F10" s="162">
        <v>0</v>
      </c>
      <c r="G10" s="139">
        <v>49.69</v>
      </c>
      <c r="H10" s="160" t="s">
        <v>121</v>
      </c>
      <c r="J10" s="27"/>
    </row>
    <row r="11" spans="2:10" ht="12.75">
      <c r="B11" s="161">
        <f t="shared" si="0"/>
        <v>6</v>
      </c>
      <c r="C11" s="167" t="s">
        <v>89</v>
      </c>
      <c r="D11" s="167" t="s">
        <v>90</v>
      </c>
      <c r="E11" s="167" t="s">
        <v>19</v>
      </c>
      <c r="F11" s="162">
        <v>0</v>
      </c>
      <c r="G11" s="139">
        <v>50.33</v>
      </c>
      <c r="H11" s="160" t="s">
        <v>121</v>
      </c>
      <c r="J11" s="27"/>
    </row>
    <row r="12" spans="2:10" ht="12.75">
      <c r="B12" s="161">
        <f t="shared" si="0"/>
        <v>7</v>
      </c>
      <c r="C12" s="154" t="s">
        <v>42</v>
      </c>
      <c r="D12" s="154" t="s">
        <v>43</v>
      </c>
      <c r="E12" s="154" t="s">
        <v>92</v>
      </c>
      <c r="F12" s="93">
        <v>4</v>
      </c>
      <c r="G12" s="168">
        <v>48.29</v>
      </c>
      <c r="H12" s="135" t="s">
        <v>64</v>
      </c>
      <c r="J12" s="27"/>
    </row>
    <row r="13" spans="2:10" ht="14.25" customHeight="1">
      <c r="B13" s="161">
        <f t="shared" si="0"/>
        <v>8</v>
      </c>
      <c r="C13" s="136" t="s">
        <v>31</v>
      </c>
      <c r="D13" s="136" t="s">
        <v>32</v>
      </c>
      <c r="E13" s="136" t="s">
        <v>19</v>
      </c>
      <c r="F13" s="165">
        <v>4</v>
      </c>
      <c r="G13" s="166">
        <v>51.36</v>
      </c>
      <c r="H13" s="135" t="s">
        <v>52</v>
      </c>
      <c r="J13" s="27"/>
    </row>
    <row r="14" spans="2:10" ht="12.75">
      <c r="B14" s="161">
        <f t="shared" si="0"/>
        <v>9</v>
      </c>
      <c r="C14" s="169" t="s">
        <v>50</v>
      </c>
      <c r="D14" s="169" t="s">
        <v>43</v>
      </c>
      <c r="E14" s="169" t="s">
        <v>41</v>
      </c>
      <c r="F14" s="165">
        <v>4</v>
      </c>
      <c r="G14" s="166">
        <v>52.99</v>
      </c>
      <c r="H14" s="135" t="s">
        <v>65</v>
      </c>
      <c r="J14" s="27"/>
    </row>
    <row r="15" spans="2:10" ht="12.75">
      <c r="B15" s="106"/>
      <c r="C15" s="44"/>
      <c r="D15" s="44"/>
      <c r="E15" s="44"/>
      <c r="F15" s="31"/>
      <c r="G15" s="67"/>
      <c r="H15" s="62"/>
      <c r="J15" s="27"/>
    </row>
    <row r="16" spans="2:7" ht="12.75">
      <c r="B16" s="64"/>
      <c r="C16" s="50"/>
      <c r="D16" s="51"/>
      <c r="E16" s="51"/>
      <c r="F16" s="1"/>
      <c r="G16" s="68"/>
    </row>
    <row r="17" spans="2:5" ht="12.75">
      <c r="B17" s="1"/>
      <c r="C17" s="17"/>
      <c r="D17" s="1"/>
      <c r="E17" t="s">
        <v>28</v>
      </c>
    </row>
    <row r="18" spans="2:7" ht="12.75">
      <c r="B18" s="21" t="s">
        <v>9</v>
      </c>
      <c r="C18">
        <v>290</v>
      </c>
      <c r="D18" s="22" t="s">
        <v>14</v>
      </c>
      <c r="E18" s="41" t="s">
        <v>101</v>
      </c>
      <c r="F18" s="2"/>
      <c r="G18" s="68"/>
    </row>
    <row r="19" spans="2:7" ht="12.75">
      <c r="B19" s="21" t="s">
        <v>13</v>
      </c>
      <c r="C19">
        <v>325</v>
      </c>
      <c r="D19" s="22" t="s">
        <v>15</v>
      </c>
      <c r="F19" s="2"/>
      <c r="G19" s="68"/>
    </row>
    <row r="20" spans="2:7" ht="12.75">
      <c r="B20" s="21" t="s">
        <v>10</v>
      </c>
      <c r="C20">
        <v>54</v>
      </c>
      <c r="D20" t="s">
        <v>16</v>
      </c>
      <c r="E20" t="s">
        <v>29</v>
      </c>
      <c r="F20" s="1"/>
      <c r="G20" s="68"/>
    </row>
    <row r="21" ht="12.75">
      <c r="E21" s="63" t="s">
        <v>115</v>
      </c>
    </row>
    <row r="23" spans="1:5" ht="12.75">
      <c r="A23" t="s">
        <v>69</v>
      </c>
      <c r="B23" s="15"/>
      <c r="D23" s="1" t="s">
        <v>70</v>
      </c>
      <c r="E23" s="1"/>
    </row>
  </sheetData>
  <conditionalFormatting sqref="J6:J15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92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I22" sqref="I22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13.25390625" style="0" customWidth="1"/>
    <col min="4" max="4" width="20.25390625" style="0" customWidth="1"/>
    <col min="5" max="5" width="21.625" style="0" customWidth="1"/>
  </cols>
  <sheetData>
    <row r="1" spans="2:7" ht="12.75">
      <c r="B1" s="37" t="s">
        <v>112</v>
      </c>
      <c r="C1" s="4"/>
      <c r="D1" s="4"/>
      <c r="E1" s="4"/>
      <c r="F1" s="4"/>
      <c r="G1" s="9"/>
    </row>
    <row r="2" spans="2:6" ht="12.75">
      <c r="B2" s="5" t="s">
        <v>1</v>
      </c>
      <c r="C2" s="4"/>
      <c r="D2" s="2" t="s">
        <v>103</v>
      </c>
      <c r="E2" s="2" t="s">
        <v>1</v>
      </c>
      <c r="F2" s="4"/>
    </row>
    <row r="3" spans="1:7" ht="15.75">
      <c r="A3" s="2"/>
      <c r="B3" s="46" t="s">
        <v>108</v>
      </c>
      <c r="C3" s="4"/>
      <c r="D3" s="4"/>
      <c r="E3" s="4"/>
      <c r="F3" s="4"/>
      <c r="G3" s="4"/>
    </row>
    <row r="5" spans="2:7" ht="12.75">
      <c r="B5" s="10" t="s">
        <v>2</v>
      </c>
      <c r="C5" s="10" t="s">
        <v>0</v>
      </c>
      <c r="D5" s="10" t="s">
        <v>4</v>
      </c>
      <c r="E5" s="10" t="s">
        <v>5</v>
      </c>
      <c r="F5" s="10" t="s">
        <v>6</v>
      </c>
      <c r="G5" s="10" t="s">
        <v>7</v>
      </c>
    </row>
    <row r="6" spans="2:7" ht="27.75" customHeight="1">
      <c r="B6" s="170">
        <v>1</v>
      </c>
      <c r="C6" s="171" t="s">
        <v>105</v>
      </c>
      <c r="D6" s="171" t="s">
        <v>106</v>
      </c>
      <c r="E6" s="171" t="s">
        <v>107</v>
      </c>
      <c r="F6" s="121" t="s">
        <v>122</v>
      </c>
      <c r="G6" s="172">
        <v>45.46</v>
      </c>
    </row>
    <row r="7" spans="2:7" ht="26.25" customHeight="1">
      <c r="B7" s="173">
        <v>2</v>
      </c>
      <c r="C7" s="174" t="s">
        <v>105</v>
      </c>
      <c r="D7" s="174" t="s">
        <v>106</v>
      </c>
      <c r="E7" s="174" t="s">
        <v>107</v>
      </c>
      <c r="F7" s="93" t="s">
        <v>122</v>
      </c>
      <c r="G7" s="175">
        <v>47.7</v>
      </c>
    </row>
    <row r="8" spans="2:7" ht="12.75" customHeight="1">
      <c r="B8" s="176">
        <v>3</v>
      </c>
      <c r="C8" s="132" t="s">
        <v>85</v>
      </c>
      <c r="D8" s="132" t="s">
        <v>86</v>
      </c>
      <c r="E8" s="132" t="s">
        <v>40</v>
      </c>
      <c r="F8" s="93" t="s">
        <v>122</v>
      </c>
      <c r="G8" s="177">
        <v>51.41</v>
      </c>
    </row>
    <row r="9" spans="2:7" ht="12.75" customHeight="1">
      <c r="B9" s="176">
        <v>4</v>
      </c>
      <c r="C9" s="132" t="s">
        <v>85</v>
      </c>
      <c r="D9" s="132" t="s">
        <v>86</v>
      </c>
      <c r="E9" s="132" t="s">
        <v>40</v>
      </c>
      <c r="F9" s="93" t="s">
        <v>122</v>
      </c>
      <c r="G9" s="137">
        <v>51.69</v>
      </c>
    </row>
    <row r="10" spans="2:7" ht="12.75" customHeight="1">
      <c r="B10" s="56"/>
      <c r="C10" s="88"/>
      <c r="D10" s="88"/>
      <c r="E10" s="88"/>
      <c r="F10" s="108"/>
      <c r="G10" s="107"/>
    </row>
    <row r="13" spans="2:7" ht="12.75">
      <c r="B13" s="1"/>
      <c r="C13" s="17"/>
      <c r="D13" s="1"/>
      <c r="E13" t="s">
        <v>28</v>
      </c>
      <c r="G13" s="66"/>
    </row>
    <row r="14" spans="2:7" ht="12.75">
      <c r="B14" s="21" t="s">
        <v>9</v>
      </c>
      <c r="C14">
        <v>290</v>
      </c>
      <c r="D14" s="22" t="s">
        <v>14</v>
      </c>
      <c r="E14" s="41" t="s">
        <v>101</v>
      </c>
      <c r="F14" s="2"/>
      <c r="G14" s="68"/>
    </row>
    <row r="15" spans="2:7" ht="12.75">
      <c r="B15" s="21" t="s">
        <v>13</v>
      </c>
      <c r="C15">
        <v>325</v>
      </c>
      <c r="D15" s="22" t="s">
        <v>15</v>
      </c>
      <c r="F15" s="2"/>
      <c r="G15" s="68"/>
    </row>
    <row r="16" spans="2:7" ht="12.75">
      <c r="B16" s="21" t="s">
        <v>10</v>
      </c>
      <c r="C16">
        <v>54</v>
      </c>
      <c r="D16" t="s">
        <v>16</v>
      </c>
      <c r="E16" t="s">
        <v>123</v>
      </c>
      <c r="F16" s="1"/>
      <c r="G16" s="68"/>
    </row>
    <row r="17" spans="5:7" ht="12.75">
      <c r="E17" s="63" t="s">
        <v>124</v>
      </c>
      <c r="G17" s="66"/>
    </row>
    <row r="18" ht="12.75">
      <c r="G18" s="66"/>
    </row>
    <row r="19" spans="1:7" ht="12.75">
      <c r="A19" t="s">
        <v>69</v>
      </c>
      <c r="B19" s="15"/>
      <c r="D19" s="1" t="s">
        <v>70</v>
      </c>
      <c r="E19" s="1"/>
      <c r="G19" s="66"/>
    </row>
    <row r="20" ht="12.75">
      <c r="G20" s="6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7">
      <selection activeCell="M23" sqref="M23"/>
    </sheetView>
  </sheetViews>
  <sheetFormatPr defaultColWidth="9.00390625" defaultRowHeight="12.75"/>
  <cols>
    <col min="1" max="1" width="2.625" style="0" customWidth="1"/>
    <col min="2" max="2" width="6.25390625" style="0" customWidth="1"/>
    <col min="3" max="3" width="10.75390625" style="0" customWidth="1"/>
    <col min="4" max="4" width="23.75390625" style="0" customWidth="1"/>
    <col min="5" max="5" width="14.375" style="0" customWidth="1"/>
    <col min="6" max="6" width="5.75390625" style="0" customWidth="1"/>
    <col min="7" max="7" width="8.25390625" style="27" customWidth="1"/>
    <col min="8" max="8" width="6.00390625" style="27" customWidth="1"/>
    <col min="9" max="9" width="8.25390625" style="27" customWidth="1"/>
    <col min="10" max="10" width="7.00390625" style="0" customWidth="1"/>
    <col min="11" max="11" width="1.875" style="0" customWidth="1"/>
    <col min="12" max="12" width="6.25390625" style="0" customWidth="1"/>
  </cols>
  <sheetData>
    <row r="1" spans="3:10" ht="12.75">
      <c r="C1" s="3" t="s">
        <v>112</v>
      </c>
      <c r="D1" s="4"/>
      <c r="E1" s="4"/>
      <c r="F1" s="4"/>
      <c r="G1" s="69"/>
      <c r="H1" s="69"/>
      <c r="I1" s="69"/>
      <c r="J1" s="9"/>
    </row>
    <row r="2" spans="2:9" ht="12.75">
      <c r="B2" s="5" t="s">
        <v>1</v>
      </c>
      <c r="C2" s="5" t="s">
        <v>1</v>
      </c>
      <c r="D2" s="4"/>
      <c r="E2" s="2" t="s">
        <v>103</v>
      </c>
      <c r="F2" s="2" t="s">
        <v>1</v>
      </c>
      <c r="G2" s="69"/>
      <c r="H2" s="69"/>
      <c r="I2" s="69"/>
    </row>
    <row r="3" spans="2:9" ht="18">
      <c r="B3" s="38" t="s">
        <v>1</v>
      </c>
      <c r="C3" s="38" t="s">
        <v>27</v>
      </c>
      <c r="D3" s="4"/>
      <c r="E3" s="4"/>
      <c r="F3" s="4"/>
      <c r="G3" s="69"/>
      <c r="H3" s="69"/>
      <c r="I3" s="69"/>
    </row>
    <row r="4" ht="12.75">
      <c r="C4" s="73" t="s">
        <v>71</v>
      </c>
    </row>
    <row r="5" ht="12.75">
      <c r="C5" s="73"/>
    </row>
    <row r="6" spans="2:10" ht="12.75">
      <c r="B6" s="125" t="s">
        <v>2</v>
      </c>
      <c r="C6" s="125" t="s">
        <v>0</v>
      </c>
      <c r="D6" s="125" t="s">
        <v>4</v>
      </c>
      <c r="E6" s="125" t="s">
        <v>5</v>
      </c>
      <c r="F6" s="128" t="s">
        <v>132</v>
      </c>
      <c r="G6" s="128"/>
      <c r="H6" s="129" t="s">
        <v>133</v>
      </c>
      <c r="I6" s="129"/>
      <c r="J6" s="125" t="s">
        <v>57</v>
      </c>
    </row>
    <row r="7" spans="2:10" ht="26.25" customHeight="1">
      <c r="B7" s="125"/>
      <c r="C7" s="125"/>
      <c r="D7" s="125"/>
      <c r="E7" s="125"/>
      <c r="F7" s="76" t="s">
        <v>6</v>
      </c>
      <c r="G7" s="126" t="s">
        <v>7</v>
      </c>
      <c r="H7" s="76" t="s">
        <v>6</v>
      </c>
      <c r="I7" s="127" t="s">
        <v>7</v>
      </c>
      <c r="J7" s="125"/>
    </row>
    <row r="8" spans="2:13" ht="28.5" customHeight="1">
      <c r="B8" s="178">
        <v>1</v>
      </c>
      <c r="C8" s="184" t="s">
        <v>22</v>
      </c>
      <c r="D8" s="179" t="s">
        <v>21</v>
      </c>
      <c r="E8" s="179" t="s">
        <v>41</v>
      </c>
      <c r="F8" s="143">
        <v>0</v>
      </c>
      <c r="G8" s="180">
        <v>45.38</v>
      </c>
      <c r="H8" s="181">
        <v>0</v>
      </c>
      <c r="I8" s="180">
        <v>45.01</v>
      </c>
      <c r="J8" s="160" t="s">
        <v>55</v>
      </c>
      <c r="L8" s="27"/>
      <c r="M8" s="27"/>
    </row>
    <row r="9" spans="2:13" ht="20.25" customHeight="1">
      <c r="B9" s="131">
        <f>B8+1</f>
        <v>2</v>
      </c>
      <c r="C9" s="132" t="s">
        <v>47</v>
      </c>
      <c r="D9" s="132" t="s">
        <v>48</v>
      </c>
      <c r="E9" s="132" t="s">
        <v>41</v>
      </c>
      <c r="F9" s="134">
        <v>0</v>
      </c>
      <c r="G9" s="139">
        <v>50.32</v>
      </c>
      <c r="H9" s="182">
        <v>1</v>
      </c>
      <c r="I9" s="139">
        <v>49.37</v>
      </c>
      <c r="J9" s="135" t="s">
        <v>56</v>
      </c>
      <c r="L9" s="27"/>
      <c r="M9" s="27"/>
    </row>
    <row r="10" spans="2:13" ht="18" customHeight="1">
      <c r="B10" s="149">
        <f>B9+1</f>
        <v>3</v>
      </c>
      <c r="C10" s="150" t="s">
        <v>31</v>
      </c>
      <c r="D10" s="150" t="s">
        <v>32</v>
      </c>
      <c r="E10" s="150" t="s">
        <v>19</v>
      </c>
      <c r="F10" s="134">
        <v>8</v>
      </c>
      <c r="G10" s="139">
        <v>43.06</v>
      </c>
      <c r="H10" s="182"/>
      <c r="I10" s="139"/>
      <c r="J10" s="135" t="s">
        <v>60</v>
      </c>
      <c r="L10" s="27"/>
      <c r="M10" s="27"/>
    </row>
    <row r="11" spans="2:13" ht="26.25" customHeight="1">
      <c r="B11" s="149">
        <f>B10+1</f>
        <v>4</v>
      </c>
      <c r="C11" s="152" t="s">
        <v>95</v>
      </c>
      <c r="D11" s="152" t="s">
        <v>93</v>
      </c>
      <c r="E11" s="183" t="s">
        <v>110</v>
      </c>
      <c r="F11" s="134"/>
      <c r="G11" s="139"/>
      <c r="H11" s="182"/>
      <c r="I11" s="139"/>
      <c r="J11" s="135" t="s">
        <v>127</v>
      </c>
      <c r="L11" s="27"/>
      <c r="M11" s="27"/>
    </row>
    <row r="12" spans="2:9" ht="13.5" customHeight="1">
      <c r="B12" s="15"/>
      <c r="C12" s="33"/>
      <c r="D12" s="17"/>
      <c r="E12" s="33"/>
      <c r="F12" s="34"/>
      <c r="G12" s="65"/>
      <c r="H12" s="65"/>
      <c r="I12" s="65"/>
    </row>
    <row r="13" spans="2:9" ht="13.5" customHeight="1">
      <c r="B13" s="124" t="s">
        <v>131</v>
      </c>
      <c r="C13" s="33"/>
      <c r="D13" s="17"/>
      <c r="F13" s="124" t="s">
        <v>125</v>
      </c>
      <c r="G13" s="110"/>
      <c r="H13" s="17"/>
      <c r="I13" s="65"/>
    </row>
    <row r="14" spans="1:9" ht="13.5" customHeight="1">
      <c r="A14" s="22" t="s">
        <v>9</v>
      </c>
      <c r="C14" s="110">
        <v>290</v>
      </c>
      <c r="D14" s="22" t="s">
        <v>14</v>
      </c>
      <c r="E14" s="22" t="s">
        <v>9</v>
      </c>
      <c r="F14" s="66">
        <v>250</v>
      </c>
      <c r="G14" s="22" t="s">
        <v>14</v>
      </c>
      <c r="I14" s="65"/>
    </row>
    <row r="15" spans="1:9" ht="13.5" customHeight="1">
      <c r="A15" s="109" t="s">
        <v>13</v>
      </c>
      <c r="C15" s="110">
        <v>325</v>
      </c>
      <c r="D15" s="22" t="s">
        <v>15</v>
      </c>
      <c r="E15" s="22" t="s">
        <v>13</v>
      </c>
      <c r="F15" s="66">
        <v>325</v>
      </c>
      <c r="G15" s="22" t="s">
        <v>15</v>
      </c>
      <c r="I15" s="65"/>
    </row>
    <row r="16" spans="1:9" ht="13.5" customHeight="1">
      <c r="A16" s="109" t="s">
        <v>10</v>
      </c>
      <c r="C16" s="110">
        <v>54</v>
      </c>
      <c r="D16" t="s">
        <v>58</v>
      </c>
      <c r="E16" s="22" t="s">
        <v>10</v>
      </c>
      <c r="F16" s="66">
        <v>47</v>
      </c>
      <c r="G16" t="s">
        <v>58</v>
      </c>
      <c r="I16" s="65"/>
    </row>
    <row r="17" spans="2:9" ht="13.5" customHeight="1">
      <c r="B17" s="15"/>
      <c r="C17" s="110"/>
      <c r="D17" s="17"/>
      <c r="F17" s="34"/>
      <c r="G17" s="65"/>
      <c r="H17" s="65"/>
      <c r="I17" s="65"/>
    </row>
    <row r="18" spans="2:5" ht="13.5" customHeight="1">
      <c r="B18" s="15"/>
      <c r="C18" s="16"/>
      <c r="D18" s="1"/>
      <c r="E18" t="s">
        <v>28</v>
      </c>
    </row>
    <row r="19" spans="2:5" ht="12.75">
      <c r="B19" s="1"/>
      <c r="C19" s="1"/>
      <c r="D19" s="1"/>
      <c r="E19" s="41" t="s">
        <v>101</v>
      </c>
    </row>
    <row r="20" spans="2:6" ht="12.75">
      <c r="B20" s="15"/>
      <c r="D20" s="1"/>
      <c r="F20" s="18"/>
    </row>
    <row r="21" spans="5:6" ht="12.75">
      <c r="E21" t="s">
        <v>29</v>
      </c>
      <c r="F21" s="1"/>
    </row>
    <row r="22" ht="12.75">
      <c r="E22" s="41" t="s">
        <v>126</v>
      </c>
    </row>
    <row r="24" spans="2:6" ht="12.75">
      <c r="B24" t="s">
        <v>69</v>
      </c>
      <c r="C24" s="15"/>
      <c r="E24" s="1" t="s">
        <v>70</v>
      </c>
      <c r="F24" s="1"/>
    </row>
  </sheetData>
  <mergeCells count="7">
    <mergeCell ref="C6:C7"/>
    <mergeCell ref="B6:B7"/>
    <mergeCell ref="J6:J7"/>
    <mergeCell ref="F6:G6"/>
    <mergeCell ref="H6:I6"/>
    <mergeCell ref="D6:D7"/>
    <mergeCell ref="E6:E7"/>
  </mergeCells>
  <conditionalFormatting sqref="L8:M11">
    <cfRule type="cellIs" priority="1" dxfId="0" operator="greaterThan" stopIfTrue="1">
      <formula>0</formula>
    </cfRule>
  </conditionalFormatting>
  <printOptions horizontalCentered="1" verticalCentered="1"/>
  <pageMargins left="0.4724409448818898" right="0.6299212598425197" top="0.3937007874015748" bottom="0.984251968503937" header="0.5118110236220472" footer="0.5118110236220472"/>
  <pageSetup orientation="portrait" paperSize="9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K10" sqref="K10"/>
    </sheetView>
  </sheetViews>
  <sheetFormatPr defaultColWidth="9.00390625" defaultRowHeight="12.75"/>
  <cols>
    <col min="1" max="1" width="3.125" style="0" customWidth="1"/>
    <col min="2" max="2" width="4.75390625" style="0" customWidth="1"/>
    <col min="3" max="3" width="11.375" style="0" customWidth="1"/>
    <col min="4" max="4" width="23.875" style="0" customWidth="1"/>
    <col min="5" max="5" width="15.375" style="0" customWidth="1"/>
    <col min="6" max="6" width="6.75390625" style="0" customWidth="1"/>
    <col min="7" max="7" width="8.125" style="0" customWidth="1"/>
    <col min="8" max="8" width="7.25390625" style="0" customWidth="1"/>
    <col min="9" max="9" width="3.75390625" style="0" customWidth="1"/>
  </cols>
  <sheetData>
    <row r="1" spans="1:8" ht="12.75">
      <c r="A1" s="3"/>
      <c r="B1" s="114" t="s">
        <v>112</v>
      </c>
      <c r="C1" s="114"/>
      <c r="D1" s="114"/>
      <c r="E1" s="114"/>
      <c r="F1" s="114"/>
      <c r="G1" s="114"/>
      <c r="H1" s="114"/>
    </row>
    <row r="2" spans="1:7" ht="12.75">
      <c r="A2" s="5" t="s">
        <v>1</v>
      </c>
      <c r="B2" s="113" t="s">
        <v>103</v>
      </c>
      <c r="C2" s="113"/>
      <c r="D2" s="113"/>
      <c r="E2" s="113"/>
      <c r="F2" s="113"/>
      <c r="G2" s="113"/>
    </row>
    <row r="3" spans="1:8" ht="18" customHeight="1">
      <c r="A3" s="115" t="s">
        <v>66</v>
      </c>
      <c r="B3" s="115"/>
      <c r="C3" s="115"/>
      <c r="D3" s="115"/>
      <c r="E3" s="115"/>
      <c r="F3" s="115"/>
      <c r="G3" s="115"/>
      <c r="H3" s="115"/>
    </row>
    <row r="4" spans="1:8" ht="18" customHeight="1">
      <c r="A4" s="115"/>
      <c r="B4" s="115"/>
      <c r="C4" s="115"/>
      <c r="D4" s="115"/>
      <c r="E4" s="115"/>
      <c r="F4" s="115"/>
      <c r="G4" s="115"/>
      <c r="H4" s="115"/>
    </row>
    <row r="5" ht="11.25" customHeight="1"/>
    <row r="6" spans="2:8" ht="13.5" customHeight="1">
      <c r="B6" s="13" t="s">
        <v>68</v>
      </c>
      <c r="C6" s="13" t="s">
        <v>0</v>
      </c>
      <c r="D6" s="13" t="s">
        <v>67</v>
      </c>
      <c r="E6" s="13" t="s">
        <v>5</v>
      </c>
      <c r="F6" s="13" t="s">
        <v>17</v>
      </c>
      <c r="G6" s="13" t="s">
        <v>18</v>
      </c>
      <c r="H6" s="10" t="s">
        <v>57</v>
      </c>
    </row>
    <row r="7" spans="2:10" ht="13.5" customHeight="1">
      <c r="B7" s="131">
        <v>1</v>
      </c>
      <c r="C7" s="132" t="s">
        <v>46</v>
      </c>
      <c r="D7" s="132" t="s">
        <v>43</v>
      </c>
      <c r="E7" s="132" t="s">
        <v>41</v>
      </c>
      <c r="F7" s="133">
        <f aca="true" t="shared" si="0" ref="F7:F12">1+2+3+4+5+6+7+16</f>
        <v>44</v>
      </c>
      <c r="G7" s="134">
        <v>31.34</v>
      </c>
      <c r="H7" s="135" t="s">
        <v>55</v>
      </c>
      <c r="J7" s="97"/>
    </row>
    <row r="8" spans="2:10" ht="13.5" customHeight="1">
      <c r="B8" s="131">
        <f>B7+1</f>
        <v>2</v>
      </c>
      <c r="C8" s="136" t="s">
        <v>33</v>
      </c>
      <c r="D8" s="136" t="s">
        <v>34</v>
      </c>
      <c r="E8" s="136" t="s">
        <v>19</v>
      </c>
      <c r="F8" s="93">
        <f t="shared" si="0"/>
        <v>44</v>
      </c>
      <c r="G8" s="137">
        <v>32.57</v>
      </c>
      <c r="H8" s="135" t="s">
        <v>56</v>
      </c>
      <c r="J8" s="97"/>
    </row>
    <row r="9" spans="2:10" ht="15.75" customHeight="1">
      <c r="B9" s="131">
        <f aca="true" t="shared" si="1" ref="B9:B18">B8+1</f>
        <v>3</v>
      </c>
      <c r="C9" s="132" t="s">
        <v>45</v>
      </c>
      <c r="D9" s="132" t="s">
        <v>43</v>
      </c>
      <c r="E9" s="138" t="s">
        <v>41</v>
      </c>
      <c r="F9" s="134">
        <f t="shared" si="0"/>
        <v>44</v>
      </c>
      <c r="G9" s="139">
        <v>34.69</v>
      </c>
      <c r="H9" s="135" t="s">
        <v>60</v>
      </c>
      <c r="J9" s="97"/>
    </row>
    <row r="10" spans="2:10" ht="25.5" customHeight="1">
      <c r="B10" s="131">
        <f t="shared" si="1"/>
        <v>4</v>
      </c>
      <c r="C10" s="132" t="s">
        <v>54</v>
      </c>
      <c r="D10" s="132" t="s">
        <v>117</v>
      </c>
      <c r="E10" s="140" t="s">
        <v>110</v>
      </c>
      <c r="F10" s="141">
        <f t="shared" si="0"/>
        <v>44</v>
      </c>
      <c r="G10" s="139">
        <v>34.91</v>
      </c>
      <c r="H10" s="135" t="s">
        <v>61</v>
      </c>
      <c r="J10" s="97"/>
    </row>
    <row r="11" spans="2:10" ht="13.5" customHeight="1">
      <c r="B11" s="131">
        <f t="shared" si="1"/>
        <v>5</v>
      </c>
      <c r="C11" s="132" t="s">
        <v>87</v>
      </c>
      <c r="D11" s="132" t="s">
        <v>88</v>
      </c>
      <c r="E11" s="132" t="s">
        <v>19</v>
      </c>
      <c r="F11" s="134">
        <f t="shared" si="0"/>
        <v>44</v>
      </c>
      <c r="G11" s="139">
        <v>35.1</v>
      </c>
      <c r="H11" s="135" t="s">
        <v>62</v>
      </c>
      <c r="J11" s="97"/>
    </row>
    <row r="12" spans="2:10" ht="13.5" customHeight="1">
      <c r="B12" s="131">
        <f t="shared" si="1"/>
        <v>6</v>
      </c>
      <c r="C12" s="132" t="s">
        <v>11</v>
      </c>
      <c r="D12" s="132" t="s">
        <v>21</v>
      </c>
      <c r="E12" s="132" t="s">
        <v>41</v>
      </c>
      <c r="F12" s="141">
        <f t="shared" si="0"/>
        <v>44</v>
      </c>
      <c r="G12" s="139">
        <v>36.34</v>
      </c>
      <c r="H12" s="135" t="s">
        <v>63</v>
      </c>
      <c r="J12" s="97"/>
    </row>
    <row r="13" spans="1:10" ht="13.5" customHeight="1">
      <c r="A13" s="8"/>
      <c r="B13" s="131">
        <f t="shared" si="1"/>
        <v>7</v>
      </c>
      <c r="C13" s="132" t="s">
        <v>47</v>
      </c>
      <c r="D13" s="132" t="s">
        <v>48</v>
      </c>
      <c r="E13" s="132" t="s">
        <v>41</v>
      </c>
      <c r="F13" s="134">
        <v>44</v>
      </c>
      <c r="G13" s="139">
        <v>44.25</v>
      </c>
      <c r="H13" s="135" t="s">
        <v>64</v>
      </c>
      <c r="J13" s="97"/>
    </row>
    <row r="14" spans="2:10" ht="27" customHeight="1">
      <c r="B14" s="131">
        <f t="shared" si="1"/>
        <v>8</v>
      </c>
      <c r="C14" s="132" t="s">
        <v>94</v>
      </c>
      <c r="D14" s="132" t="s">
        <v>117</v>
      </c>
      <c r="E14" s="140" t="s">
        <v>110</v>
      </c>
      <c r="F14" s="134">
        <f>1+0+3+4+5+6+7+16</f>
        <v>42</v>
      </c>
      <c r="G14" s="139">
        <v>36.47</v>
      </c>
      <c r="H14" s="135" t="s">
        <v>52</v>
      </c>
      <c r="J14" s="97"/>
    </row>
    <row r="15" spans="2:10" ht="13.5" customHeight="1">
      <c r="B15" s="131">
        <f t="shared" si="1"/>
        <v>9</v>
      </c>
      <c r="C15" s="136" t="s">
        <v>12</v>
      </c>
      <c r="D15" s="136" t="s">
        <v>30</v>
      </c>
      <c r="E15" s="136" t="s">
        <v>19</v>
      </c>
      <c r="F15" s="133">
        <f>1+2+3+4+5+6+7+8</f>
        <v>36</v>
      </c>
      <c r="G15" s="134">
        <v>33.69</v>
      </c>
      <c r="H15" s="135" t="s">
        <v>65</v>
      </c>
      <c r="J15" s="97"/>
    </row>
    <row r="16" spans="2:10" ht="13.5" customHeight="1">
      <c r="B16" s="131">
        <f t="shared" si="1"/>
        <v>10</v>
      </c>
      <c r="C16" s="132" t="s">
        <v>23</v>
      </c>
      <c r="D16" s="132" t="s">
        <v>24</v>
      </c>
      <c r="E16" s="132" t="s">
        <v>19</v>
      </c>
      <c r="F16" s="134">
        <f>1+2+3+4+5+6+7+8</f>
        <v>36</v>
      </c>
      <c r="G16" s="139">
        <v>36.38</v>
      </c>
      <c r="H16" s="135" t="s">
        <v>128</v>
      </c>
      <c r="J16" s="97"/>
    </row>
    <row r="17" spans="2:10" ht="13.5" customHeight="1">
      <c r="B17" s="131">
        <f t="shared" si="1"/>
        <v>11</v>
      </c>
      <c r="C17" s="142" t="s">
        <v>39</v>
      </c>
      <c r="D17" s="142" t="s">
        <v>24</v>
      </c>
      <c r="E17" s="138" t="s">
        <v>19</v>
      </c>
      <c r="F17" s="143">
        <f>1+2+3+4+0+6+7+8</f>
        <v>31</v>
      </c>
      <c r="G17" s="139">
        <v>39.68</v>
      </c>
      <c r="H17" s="135" t="s">
        <v>129</v>
      </c>
      <c r="J17" s="97"/>
    </row>
    <row r="18" spans="2:10" ht="26.25" customHeight="1">
      <c r="B18" s="144">
        <f t="shared" si="1"/>
        <v>12</v>
      </c>
      <c r="C18" s="140" t="s">
        <v>22</v>
      </c>
      <c r="D18" s="145" t="s">
        <v>21</v>
      </c>
      <c r="E18" s="145" t="s">
        <v>41</v>
      </c>
      <c r="F18" s="146"/>
      <c r="G18" s="147"/>
      <c r="H18" s="148" t="s">
        <v>127</v>
      </c>
      <c r="J18" s="97"/>
    </row>
    <row r="19" spans="2:10" ht="13.5" customHeight="1">
      <c r="B19" s="102"/>
      <c r="C19" s="82"/>
      <c r="D19" s="82"/>
      <c r="E19" s="82"/>
      <c r="F19" s="23"/>
      <c r="G19" s="30"/>
      <c r="H19" s="62"/>
      <c r="J19" s="97"/>
    </row>
    <row r="20" spans="2:8" ht="13.5" customHeight="1">
      <c r="B20" s="49"/>
      <c r="C20" s="90"/>
      <c r="D20" s="90"/>
      <c r="E20" s="90"/>
      <c r="F20" s="34"/>
      <c r="G20" s="65"/>
      <c r="H20" s="111"/>
    </row>
    <row r="21" spans="2:7" ht="21" customHeight="1">
      <c r="B21" s="35"/>
      <c r="C21" s="16"/>
      <c r="D21" s="16"/>
      <c r="E21" t="s">
        <v>28</v>
      </c>
      <c r="F21" s="16"/>
      <c r="G21" s="16"/>
    </row>
    <row r="22" spans="2:7" ht="13.5" customHeight="1">
      <c r="B22" s="21" t="s">
        <v>9</v>
      </c>
      <c r="C22">
        <v>280</v>
      </c>
      <c r="D22" s="22" t="s">
        <v>14</v>
      </c>
      <c r="E22" s="41" t="s">
        <v>101</v>
      </c>
      <c r="F22" s="16"/>
      <c r="G22" s="16"/>
    </row>
    <row r="23" spans="2:4" ht="13.5" customHeight="1">
      <c r="B23" s="21" t="s">
        <v>13</v>
      </c>
      <c r="C23">
        <v>325</v>
      </c>
      <c r="D23" s="22" t="s">
        <v>15</v>
      </c>
    </row>
    <row r="24" spans="2:5" ht="13.5" customHeight="1">
      <c r="B24" s="21" t="s">
        <v>10</v>
      </c>
      <c r="C24">
        <v>52</v>
      </c>
      <c r="D24" t="s">
        <v>16</v>
      </c>
      <c r="E24" t="s">
        <v>29</v>
      </c>
    </row>
    <row r="25" spans="2:7" ht="13.5" customHeight="1">
      <c r="B25" s="15"/>
      <c r="C25" s="21"/>
      <c r="D25" s="16"/>
      <c r="E25" s="112" t="s">
        <v>111</v>
      </c>
      <c r="F25" s="18"/>
      <c r="G25" s="18"/>
    </row>
    <row r="26" spans="2:7" ht="13.5" customHeight="1">
      <c r="B26" s="16" t="s">
        <v>1</v>
      </c>
      <c r="C26" s="70" t="s">
        <v>59</v>
      </c>
      <c r="D26" s="16"/>
      <c r="E26" s="16"/>
      <c r="F26" s="18"/>
      <c r="G26" s="18"/>
    </row>
    <row r="27" spans="2:7" ht="13.5" customHeight="1">
      <c r="B27" s="15"/>
      <c r="C27" s="71" t="s">
        <v>135</v>
      </c>
      <c r="E27" s="16"/>
      <c r="F27" s="18"/>
      <c r="G27" s="18"/>
    </row>
    <row r="28" spans="2:7" ht="13.5" customHeight="1">
      <c r="B28" s="15"/>
      <c r="C28" s="72"/>
      <c r="D28" s="130" t="s">
        <v>134</v>
      </c>
      <c r="E28" s="16"/>
      <c r="F28" s="1"/>
      <c r="G28" s="1"/>
    </row>
    <row r="29" spans="2:7" ht="13.5" customHeight="1">
      <c r="B29" s="15"/>
      <c r="C29" s="16"/>
      <c r="D29" s="16"/>
      <c r="E29" s="16"/>
      <c r="F29" s="1"/>
      <c r="G29" s="1"/>
    </row>
    <row r="30" spans="1:5" ht="13.5" customHeight="1">
      <c r="A30" t="s">
        <v>69</v>
      </c>
      <c r="B30" s="15"/>
      <c r="D30" s="1" t="s">
        <v>70</v>
      </c>
      <c r="E30" s="1"/>
    </row>
    <row r="31" spans="2:5" ht="13.5" customHeight="1">
      <c r="B31" s="1"/>
      <c r="C31" s="1"/>
      <c r="D31" s="1"/>
      <c r="E31" s="1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</sheetData>
  <mergeCells count="3">
    <mergeCell ref="B2:G2"/>
    <mergeCell ref="B1:H1"/>
    <mergeCell ref="A3:H4"/>
  </mergeCells>
  <conditionalFormatting sqref="J7:J19">
    <cfRule type="cellIs" priority="1" dxfId="0" operator="greater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O4" sqref="O4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12.00390625" style="0" customWidth="1"/>
    <col min="4" max="4" width="24.875" style="0" customWidth="1"/>
    <col min="5" max="5" width="17.00390625" style="0" customWidth="1"/>
    <col min="6" max="6" width="8.125" style="2" customWidth="1"/>
    <col min="7" max="7" width="7.375" style="2" customWidth="1"/>
    <col min="8" max="8" width="7.125" style="2" customWidth="1"/>
    <col min="9" max="9" width="6.875" style="2" hidden="1" customWidth="1"/>
    <col min="10" max="10" width="0.12890625" style="0" customWidth="1"/>
    <col min="11" max="12" width="1.37890625" style="0" customWidth="1"/>
    <col min="13" max="13" width="7.125" style="0" customWidth="1"/>
    <col min="14" max="14" width="8.00390625" style="0" customWidth="1"/>
  </cols>
  <sheetData>
    <row r="1" spans="2:9" ht="12.75">
      <c r="B1" s="37" t="s">
        <v>112</v>
      </c>
      <c r="C1" s="4"/>
      <c r="D1" s="4"/>
      <c r="E1" s="4"/>
      <c r="I1" s="77"/>
    </row>
    <row r="2" spans="2:5" ht="12.75">
      <c r="B2" s="5" t="s">
        <v>1</v>
      </c>
      <c r="C2" s="4"/>
      <c r="D2" s="2" t="s">
        <v>103</v>
      </c>
      <c r="E2" s="2" t="s">
        <v>1</v>
      </c>
    </row>
    <row r="3" spans="2:10" ht="18">
      <c r="B3" s="118" t="s">
        <v>109</v>
      </c>
      <c r="C3" s="118"/>
      <c r="D3" s="118"/>
      <c r="E3" s="118"/>
      <c r="F3" s="118"/>
      <c r="G3" s="118"/>
      <c r="H3" s="118"/>
      <c r="I3" s="118"/>
      <c r="J3" s="118"/>
    </row>
    <row r="4" spans="2:8" ht="30" customHeight="1">
      <c r="B4" s="119" t="s">
        <v>72</v>
      </c>
      <c r="C4" s="119"/>
      <c r="D4" s="119"/>
      <c r="E4" s="119"/>
      <c r="F4" s="119"/>
      <c r="G4" s="119"/>
      <c r="H4" s="119"/>
    </row>
    <row r="5" spans="6:14" ht="10.5" customHeight="1">
      <c r="F5" s="116"/>
      <c r="G5" s="116"/>
      <c r="H5" s="117"/>
      <c r="I5" s="117"/>
      <c r="J5" s="1"/>
      <c r="M5" s="53"/>
      <c r="N5" s="53"/>
    </row>
    <row r="6" spans="2:10" s="40" customFormat="1" ht="25.5" customHeight="1">
      <c r="B6" s="39" t="s">
        <v>2</v>
      </c>
      <c r="C6" s="39" t="s">
        <v>0</v>
      </c>
      <c r="D6" s="39" t="s">
        <v>4</v>
      </c>
      <c r="E6" s="39" t="s">
        <v>5</v>
      </c>
      <c r="F6" s="76" t="s">
        <v>6</v>
      </c>
      <c r="G6" s="13" t="s">
        <v>7</v>
      </c>
      <c r="H6" s="76" t="s">
        <v>57</v>
      </c>
      <c r="I6" s="104"/>
      <c r="J6" s="104"/>
    </row>
    <row r="7" spans="2:10" ht="17.25" customHeight="1">
      <c r="B7" s="149">
        <v>1</v>
      </c>
      <c r="C7" s="132" t="s">
        <v>45</v>
      </c>
      <c r="D7" s="132" t="s">
        <v>43</v>
      </c>
      <c r="E7" s="132" t="s">
        <v>41</v>
      </c>
      <c r="F7" s="93">
        <v>0</v>
      </c>
      <c r="G7" s="137">
        <v>60.43</v>
      </c>
      <c r="H7" s="93">
        <v>1</v>
      </c>
      <c r="I7" s="36"/>
      <c r="J7" s="111"/>
    </row>
    <row r="8" spans="2:10" ht="13.5" customHeight="1">
      <c r="B8" s="149">
        <f>B7+1</f>
        <v>2</v>
      </c>
      <c r="C8" s="132" t="s">
        <v>46</v>
      </c>
      <c r="D8" s="132" t="s">
        <v>43</v>
      </c>
      <c r="E8" s="132" t="s">
        <v>41</v>
      </c>
      <c r="F8" s="93">
        <v>0</v>
      </c>
      <c r="G8" s="137">
        <v>62.61</v>
      </c>
      <c r="H8" s="93">
        <v>2</v>
      </c>
      <c r="I8" s="36"/>
      <c r="J8" s="111"/>
    </row>
    <row r="9" spans="2:10" ht="14.25" customHeight="1">
      <c r="B9" s="131">
        <f aca="true" t="shared" si="0" ref="B9:B17">B8+1</f>
        <v>3</v>
      </c>
      <c r="C9" s="132" t="s">
        <v>87</v>
      </c>
      <c r="D9" s="132" t="s">
        <v>88</v>
      </c>
      <c r="E9" s="132" t="s">
        <v>19</v>
      </c>
      <c r="F9" s="93">
        <v>0</v>
      </c>
      <c r="G9" s="137">
        <v>64.78</v>
      </c>
      <c r="H9" s="93">
        <v>3</v>
      </c>
      <c r="I9" s="36"/>
      <c r="J9" s="111"/>
    </row>
    <row r="10" spans="2:10" ht="30" customHeight="1">
      <c r="B10" s="131">
        <f t="shared" si="0"/>
        <v>4</v>
      </c>
      <c r="C10" s="132" t="s">
        <v>94</v>
      </c>
      <c r="D10" s="132" t="s">
        <v>117</v>
      </c>
      <c r="E10" s="140" t="s">
        <v>110</v>
      </c>
      <c r="F10" s="93">
        <v>0</v>
      </c>
      <c r="G10" s="137">
        <v>67.31</v>
      </c>
      <c r="H10" s="93">
        <v>4</v>
      </c>
      <c r="I10" s="36"/>
      <c r="J10" s="111"/>
    </row>
    <row r="11" spans="2:10" ht="13.5" customHeight="1">
      <c r="B11" s="131">
        <f t="shared" si="0"/>
        <v>5</v>
      </c>
      <c r="C11" s="132" t="s">
        <v>23</v>
      </c>
      <c r="D11" s="132" t="s">
        <v>24</v>
      </c>
      <c r="E11" s="132" t="s">
        <v>19</v>
      </c>
      <c r="F11" s="93">
        <v>0</v>
      </c>
      <c r="G11" s="137">
        <v>70.31</v>
      </c>
      <c r="H11" s="93">
        <v>5</v>
      </c>
      <c r="I11" s="36"/>
      <c r="J11" s="111"/>
    </row>
    <row r="12" spans="2:10" ht="17.25" customHeight="1">
      <c r="B12" s="131">
        <f t="shared" si="0"/>
        <v>6</v>
      </c>
      <c r="C12" s="136" t="s">
        <v>33</v>
      </c>
      <c r="D12" s="136" t="s">
        <v>34</v>
      </c>
      <c r="E12" s="136" t="s">
        <v>19</v>
      </c>
      <c r="F12" s="93">
        <v>0</v>
      </c>
      <c r="G12" s="137">
        <v>71.19</v>
      </c>
      <c r="H12" s="93">
        <v>6</v>
      </c>
      <c r="I12" s="36"/>
      <c r="J12" s="111"/>
    </row>
    <row r="13" spans="2:10" ht="16.5" customHeight="1">
      <c r="B13" s="131">
        <f t="shared" si="0"/>
        <v>7</v>
      </c>
      <c r="C13" s="132" t="s">
        <v>39</v>
      </c>
      <c r="D13" s="132" t="s">
        <v>24</v>
      </c>
      <c r="E13" s="132" t="s">
        <v>19</v>
      </c>
      <c r="F13" s="93">
        <v>1</v>
      </c>
      <c r="G13" s="137">
        <v>75.6</v>
      </c>
      <c r="H13" s="93">
        <v>7</v>
      </c>
      <c r="I13" s="36"/>
      <c r="J13" s="111"/>
    </row>
    <row r="14" spans="2:10" ht="27.75" customHeight="1">
      <c r="B14" s="131">
        <f t="shared" si="0"/>
        <v>8</v>
      </c>
      <c r="C14" s="132" t="s">
        <v>54</v>
      </c>
      <c r="D14" s="132" t="s">
        <v>117</v>
      </c>
      <c r="E14" s="140" t="s">
        <v>110</v>
      </c>
      <c r="F14" s="93">
        <v>4</v>
      </c>
      <c r="G14" s="137">
        <v>64.09</v>
      </c>
      <c r="H14" s="93">
        <v>8</v>
      </c>
      <c r="I14" s="36"/>
      <c r="J14" s="111"/>
    </row>
    <row r="15" spans="2:10" ht="14.25" customHeight="1">
      <c r="B15" s="131">
        <f t="shared" si="0"/>
        <v>9</v>
      </c>
      <c r="C15" s="132" t="s">
        <v>11</v>
      </c>
      <c r="D15" s="132" t="s">
        <v>21</v>
      </c>
      <c r="E15" s="132" t="s">
        <v>41</v>
      </c>
      <c r="F15" s="93">
        <v>4</v>
      </c>
      <c r="G15" s="137">
        <v>66.7</v>
      </c>
      <c r="H15" s="93">
        <v>9</v>
      </c>
      <c r="I15" s="36"/>
      <c r="J15" s="111"/>
    </row>
    <row r="16" spans="2:10" ht="13.5" customHeight="1">
      <c r="B16" s="149">
        <f t="shared" si="0"/>
        <v>10</v>
      </c>
      <c r="C16" s="150" t="s">
        <v>12</v>
      </c>
      <c r="D16" s="150" t="s">
        <v>30</v>
      </c>
      <c r="E16" s="150" t="s">
        <v>19</v>
      </c>
      <c r="F16" s="96">
        <v>8</v>
      </c>
      <c r="G16" s="137">
        <v>66.74</v>
      </c>
      <c r="H16" s="93">
        <v>10</v>
      </c>
      <c r="I16" s="36"/>
      <c r="J16" s="111"/>
    </row>
    <row r="17" spans="2:10" ht="17.25" customHeight="1">
      <c r="B17" s="149"/>
      <c r="C17" s="151"/>
      <c r="D17" s="151"/>
      <c r="E17" s="151"/>
      <c r="F17" s="93"/>
      <c r="G17" s="137"/>
      <c r="H17" s="93"/>
      <c r="I17" s="36"/>
      <c r="J17" s="111"/>
    </row>
    <row r="18" spans="5:9" ht="13.5" customHeight="1">
      <c r="E18" s="1"/>
      <c r="F18" s="36"/>
      <c r="G18" s="36"/>
      <c r="H18" s="36"/>
      <c r="I18" s="36"/>
    </row>
    <row r="19" spans="2:9" ht="12.75">
      <c r="B19" s="15"/>
      <c r="C19" s="16"/>
      <c r="D19" s="1"/>
      <c r="E19" s="16"/>
      <c r="F19" s="36"/>
      <c r="G19" s="36"/>
      <c r="H19" s="36"/>
      <c r="I19" s="36"/>
    </row>
    <row r="20" spans="2:6" ht="12.75">
      <c r="B20" s="21" t="s">
        <v>9</v>
      </c>
      <c r="C20">
        <v>400</v>
      </c>
      <c r="D20" s="22" t="s">
        <v>14</v>
      </c>
      <c r="F20" s="2" t="s">
        <v>28</v>
      </c>
    </row>
    <row r="21" spans="2:6" ht="12.75">
      <c r="B21" s="21" t="s">
        <v>13</v>
      </c>
      <c r="C21">
        <v>325</v>
      </c>
      <c r="D21" s="22" t="s">
        <v>15</v>
      </c>
      <c r="F21" s="74" t="s">
        <v>101</v>
      </c>
    </row>
    <row r="22" spans="2:8" ht="12.75">
      <c r="B22" s="21" t="s">
        <v>10</v>
      </c>
      <c r="C22">
        <v>74</v>
      </c>
      <c r="D22" t="s">
        <v>16</v>
      </c>
      <c r="E22" s="16"/>
      <c r="H22" s="55"/>
    </row>
    <row r="23" spans="2:6" ht="12.75">
      <c r="B23" s="15"/>
      <c r="C23" s="21"/>
      <c r="D23" s="1"/>
      <c r="E23" s="16"/>
      <c r="F23" s="2" t="s">
        <v>29</v>
      </c>
    </row>
    <row r="24" spans="2:6" ht="12.75">
      <c r="B24" s="15"/>
      <c r="C24" s="21"/>
      <c r="D24" s="1"/>
      <c r="E24" s="16"/>
      <c r="F24" s="74" t="s">
        <v>101</v>
      </c>
    </row>
    <row r="25" spans="2:6" ht="12.75">
      <c r="B25" s="15"/>
      <c r="C25" s="16" t="s">
        <v>1</v>
      </c>
      <c r="D25" s="16"/>
      <c r="E25" s="16"/>
      <c r="F25" s="55"/>
    </row>
    <row r="26" spans="1:8" ht="13.5" customHeight="1">
      <c r="A26" t="s">
        <v>69</v>
      </c>
      <c r="B26" s="15"/>
      <c r="D26" s="1" t="s">
        <v>70</v>
      </c>
      <c r="E26" s="16"/>
      <c r="F26" s="36"/>
      <c r="G26" s="36"/>
      <c r="H26" s="36"/>
    </row>
    <row r="27" spans="2:8" ht="12.75">
      <c r="B27" s="15"/>
      <c r="C27" s="16"/>
      <c r="D27" s="1"/>
      <c r="E27" s="16"/>
      <c r="F27" s="55"/>
      <c r="G27" s="55"/>
      <c r="H27" s="55"/>
    </row>
    <row r="28" spans="2:8" ht="12.75">
      <c r="B28" s="15"/>
      <c r="C28" s="16"/>
      <c r="D28" s="16"/>
      <c r="E28" s="16"/>
      <c r="F28" s="75"/>
      <c r="G28" s="55"/>
      <c r="H28" s="55"/>
    </row>
    <row r="29" spans="2:8" ht="12.75">
      <c r="B29" s="15"/>
      <c r="C29" s="1"/>
      <c r="D29" s="1"/>
      <c r="E29" s="1"/>
      <c r="F29" s="55"/>
      <c r="G29" s="55"/>
      <c r="H29" s="55"/>
    </row>
    <row r="30" spans="2:8" ht="12.75">
      <c r="B30" s="15"/>
      <c r="C30" s="1"/>
      <c r="D30" s="1"/>
      <c r="E30" s="1"/>
      <c r="F30" s="55"/>
      <c r="G30" s="55"/>
      <c r="H30" s="55"/>
    </row>
    <row r="31" spans="2:8" ht="12.75">
      <c r="B31" s="15"/>
      <c r="C31" s="1"/>
      <c r="D31" s="1"/>
      <c r="E31" s="16"/>
      <c r="F31" s="55"/>
      <c r="G31" s="55"/>
      <c r="H31" s="55"/>
    </row>
    <row r="32" spans="2:8" ht="12.75">
      <c r="B32" s="15"/>
      <c r="C32" s="1"/>
      <c r="D32" s="16"/>
      <c r="E32" s="16"/>
      <c r="F32" s="55"/>
      <c r="G32" s="55"/>
      <c r="H32" s="55"/>
    </row>
    <row r="33" spans="2:8" ht="12.75">
      <c r="B33" s="15"/>
      <c r="C33" s="1"/>
      <c r="D33" s="1"/>
      <c r="E33" s="1"/>
      <c r="F33" s="55"/>
      <c r="G33" s="55"/>
      <c r="H33" s="55"/>
    </row>
    <row r="34" spans="2:8" ht="12.75">
      <c r="B34" s="15"/>
      <c r="C34" s="1"/>
      <c r="D34" s="1"/>
      <c r="E34" s="1"/>
      <c r="F34" s="55"/>
      <c r="G34" s="55"/>
      <c r="H34" s="55"/>
    </row>
    <row r="35" spans="2:8" ht="12.75">
      <c r="B35" s="15"/>
      <c r="C35" s="1"/>
      <c r="D35" s="17"/>
      <c r="E35" s="16"/>
      <c r="F35" s="55"/>
      <c r="G35" s="55"/>
      <c r="H35" s="55"/>
    </row>
    <row r="36" spans="2:8" ht="12.75">
      <c r="B36" s="15"/>
      <c r="C36" s="1"/>
      <c r="D36" s="17"/>
      <c r="E36" s="16"/>
      <c r="F36" s="55"/>
      <c r="G36" s="55"/>
      <c r="H36" s="55"/>
    </row>
    <row r="37" spans="2:8" ht="12.75">
      <c r="B37" s="15"/>
      <c r="C37" s="1"/>
      <c r="D37" s="16"/>
      <c r="E37" s="16"/>
      <c r="F37" s="55"/>
      <c r="G37" s="55"/>
      <c r="H37" s="55"/>
    </row>
    <row r="38" spans="2:8" ht="12.75">
      <c r="B38" s="15"/>
      <c r="C38" s="1"/>
      <c r="D38" s="1"/>
      <c r="E38" s="1"/>
      <c r="F38" s="55"/>
      <c r="G38" s="55"/>
      <c r="H38" s="55"/>
    </row>
    <row r="39" spans="2:8" ht="12.75">
      <c r="B39" s="15"/>
      <c r="C39" s="1"/>
      <c r="D39" s="1"/>
      <c r="E39" s="16"/>
      <c r="F39" s="55"/>
      <c r="G39" s="55"/>
      <c r="H39" s="55"/>
    </row>
    <row r="40" spans="2:8" ht="13.5" customHeight="1">
      <c r="B40" s="15"/>
      <c r="C40" s="16"/>
      <c r="D40" s="16"/>
      <c r="E40" s="16"/>
      <c r="F40" s="36"/>
      <c r="G40" s="36"/>
      <c r="H40" s="36"/>
    </row>
    <row r="41" spans="2:8" ht="12.75">
      <c r="B41" s="15"/>
      <c r="C41" s="1"/>
      <c r="D41" s="1"/>
      <c r="E41" s="1"/>
      <c r="F41" s="55"/>
      <c r="G41" s="55"/>
      <c r="H41" s="55"/>
    </row>
    <row r="42" spans="2:8" ht="12.75">
      <c r="B42" s="15"/>
      <c r="C42" s="1"/>
      <c r="D42" s="1"/>
      <c r="E42" s="1"/>
      <c r="F42" s="55"/>
      <c r="G42" s="55"/>
      <c r="H42" s="55"/>
    </row>
    <row r="43" spans="2:8" ht="12.75">
      <c r="B43" s="1"/>
      <c r="C43" s="1"/>
      <c r="D43" s="1"/>
      <c r="E43" s="1"/>
      <c r="F43" s="55"/>
      <c r="G43" s="55"/>
      <c r="H43" s="55"/>
    </row>
    <row r="44" spans="2:8" ht="12.75">
      <c r="B44" s="1"/>
      <c r="C44" s="1"/>
      <c r="D44" s="1"/>
      <c r="E44" s="1"/>
      <c r="F44" s="55"/>
      <c r="G44" s="55"/>
      <c r="H44" s="55"/>
    </row>
    <row r="45" spans="2:8" ht="12.75">
      <c r="B45" s="1"/>
      <c r="C45" s="1"/>
      <c r="D45" s="1"/>
      <c r="E45" s="1"/>
      <c r="F45" s="55"/>
      <c r="G45" s="55"/>
      <c r="H45" s="55"/>
    </row>
    <row r="46" spans="2:8" ht="12.75">
      <c r="B46" s="1"/>
      <c r="C46" s="1"/>
      <c r="D46" s="1"/>
      <c r="E46" s="1"/>
      <c r="F46" s="55"/>
      <c r="G46" s="55"/>
      <c r="H46" s="55"/>
    </row>
    <row r="47" spans="2:8" ht="12.75">
      <c r="B47" s="1"/>
      <c r="C47" s="1"/>
      <c r="D47" s="1"/>
      <c r="E47" s="1"/>
      <c r="F47" s="55"/>
      <c r="G47" s="55"/>
      <c r="H47" s="55"/>
    </row>
    <row r="48" spans="2:8" ht="12.75">
      <c r="B48" s="1"/>
      <c r="C48" s="1"/>
      <c r="D48" s="1"/>
      <c r="E48" s="1"/>
      <c r="F48" s="55"/>
      <c r="G48" s="55"/>
      <c r="H48" s="55"/>
    </row>
  </sheetData>
  <mergeCells count="4">
    <mergeCell ref="F5:G5"/>
    <mergeCell ref="H5:I5"/>
    <mergeCell ref="B3:J3"/>
    <mergeCell ref="B4:H4"/>
  </mergeCells>
  <conditionalFormatting sqref="M7:M17">
    <cfRule type="cellIs" priority="1" dxfId="0" operator="greaterThan" stopIfTrue="1">
      <formula>0</formula>
    </cfRule>
  </conditionalFormatting>
  <printOptions horizontalCentered="1" verticalCentered="1"/>
  <pageMargins left="0.55" right="0.55" top="0.7874015748031497" bottom="0.7874015748031497" header="0.45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Zadowolony użytkownik pakietu Microsoft Office</dc:creator>
  <cp:keywords/>
  <dc:description/>
  <cp:lastModifiedBy>OOO</cp:lastModifiedBy>
  <cp:lastPrinted>2006-12-16T14:03:17Z</cp:lastPrinted>
  <dcterms:created xsi:type="dcterms:W3CDTF">2004-04-02T07:41:29Z</dcterms:created>
  <dcterms:modified xsi:type="dcterms:W3CDTF">2006-12-17T19:26:04Z</dcterms:modified>
  <cp:category/>
  <cp:version/>
  <cp:contentType/>
  <cp:contentStatus/>
</cp:coreProperties>
</file>